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nteracteu-my.sharepoint.com/personal/sanna_erkko_interact_eu/Documents/01_work/Programme Financial Managagement/decommitment/"/>
    </mc:Choice>
  </mc:AlternateContent>
  <xr:revisionPtr revIDLastSave="13" documentId="8_{67938E02-DF15-4E8B-8817-E3295256AFFC}" xr6:coauthVersionLast="47" xr6:coauthVersionMax="47" xr10:uidLastSave="{DC01BC90-4326-4FD2-904A-46C54BED36C0}"/>
  <bookViews>
    <workbookView xWindow="28680" yWindow="-120" windowWidth="29040" windowHeight="15720" activeTab="2" xr2:uid="{00000000-000D-0000-FFFF-FFFF00000000}"/>
  </bookViews>
  <sheets>
    <sheet name="README" sheetId="6" r:id="rId1"/>
    <sheet name="1 Calculator - Interreg" sheetId="1" r:id="rId2"/>
    <sheet name="2 Calculator - Interreg IPA" sheetId="3" r:id="rId3"/>
  </sheets>
  <definedNames>
    <definedName name="_xlnm.Print_Area" localSheetId="1">'1 Calculator - Interreg'!$A$1:$H$31</definedName>
    <definedName name="_xlnm.Print_Area" localSheetId="2">'2 Calculator - Interreg IPA'!$A$1:$H$31</definedName>
    <definedName name="_xlnm.Print_Area" localSheetId="0">README!$A$1:$A$28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D24" i="1" s="1"/>
  <c r="C25" i="1"/>
  <c r="B19" i="1"/>
  <c r="C29" i="1" l="1"/>
  <c r="C28" i="1"/>
  <c r="C27" i="1"/>
  <c r="C26" i="1"/>
  <c r="D25" i="1"/>
  <c r="D18" i="3"/>
  <c r="D18" i="1"/>
  <c r="D19" i="1" s="1"/>
  <c r="A25" i="3"/>
  <c r="E14" i="3" s="1"/>
  <c r="E19" i="3" s="1"/>
  <c r="B19" i="3"/>
  <c r="D17" i="3"/>
  <c r="D16" i="3"/>
  <c r="D15" i="3"/>
  <c r="D14" i="3"/>
  <c r="E10" i="1"/>
  <c r="G18" i="3" l="1"/>
  <c r="G15" i="3"/>
  <c r="F15" i="3" s="1"/>
  <c r="G16" i="3"/>
  <c r="F16" i="3" s="1"/>
  <c r="G17" i="3"/>
  <c r="F18" i="3" s="1"/>
  <c r="D19" i="3"/>
  <c r="E11" i="1"/>
  <c r="D26" i="1"/>
  <c r="E12" i="1" s="1"/>
  <c r="F17" i="3" l="1"/>
  <c r="F19" i="3" s="1"/>
  <c r="D16" i="1"/>
  <c r="D17" i="1"/>
  <c r="D15" i="1"/>
  <c r="D14" i="1"/>
  <c r="C30" i="1" l="1"/>
  <c r="E19" i="1" s="1"/>
  <c r="D27" i="1"/>
  <c r="E13" i="1" s="1"/>
  <c r="D29" i="1"/>
  <c r="E15" i="1" s="1"/>
  <c r="D28" i="1"/>
  <c r="E14" i="1" s="1"/>
  <c r="G14" i="1" s="1"/>
  <c r="F14" i="1" s="1"/>
  <c r="E18" i="1" l="1"/>
  <c r="G18" i="1" s="1"/>
  <c r="E16" i="1"/>
  <c r="G16" i="1" s="1"/>
  <c r="E17" i="1"/>
  <c r="G17" i="1" s="1"/>
  <c r="G15" i="1"/>
  <c r="F15" i="1" s="1"/>
  <c r="F16" i="1" l="1"/>
  <c r="F17" i="1"/>
  <c r="F18" i="1"/>
  <c r="F19" i="1" l="1"/>
</calcChain>
</file>

<file path=xl/sharedStrings.xml><?xml version="1.0" encoding="utf-8"?>
<sst xmlns="http://schemas.openxmlformats.org/spreadsheetml/2006/main" count="67" uniqueCount="48">
  <si>
    <t>Year</t>
  </si>
  <si>
    <t>Cumulative amount of the financial appropriation (amount to be spent)</t>
  </si>
  <si>
    <t>Annual decommitment targets,  (amounts of the EU contribution to be submitted to the EC in the payment applications)</t>
  </si>
  <si>
    <t>Cumulative decommitment targets (amounts of the EU contribution to be submitted to the EC in the payment applications)</t>
  </si>
  <si>
    <t>Cumulative pre-financing</t>
  </si>
  <si>
    <t>TOTAL</t>
  </si>
  <si>
    <t>Targets of the year(s)</t>
  </si>
  <si>
    <t>up to (incl.) 2023</t>
  </si>
  <si>
    <t>up to (incl.) 2024</t>
  </si>
  <si>
    <t>up to (incl.) 2025</t>
  </si>
  <si>
    <t>calculated automatically</t>
  </si>
  <si>
    <t>not applicable</t>
  </si>
  <si>
    <t>provide your programme's data</t>
  </si>
  <si>
    <t xml:space="preserve">Stay up-to-date with your decommitment targets </t>
  </si>
  <si>
    <t>Color code:</t>
  </si>
  <si>
    <t>Pre-financing 
(Article 51(2) IR)</t>
  </si>
  <si>
    <t>Financial appropriations 
by year 
(Table 7 of the Financial Plan)</t>
  </si>
  <si>
    <t>Cumulative amount of 
pre-financing paid to the programme</t>
  </si>
  <si>
    <t>Pre-financing 
(Article 10(3) IPA-III Regulation)</t>
  </si>
  <si>
    <t>Total pre-financing, annual</t>
  </si>
  <si>
    <t>50% of the first three budgetary commitments to the programme</t>
  </si>
  <si>
    <t>Sinlge amount of 
pre-financing</t>
  </si>
  <si>
    <t>2027*</t>
  </si>
  <si>
    <t>up to (incl.) 2026</t>
  </si>
  <si>
    <t xml:space="preserve">*The deadline for spending the commitment of the final year, 2027, technically follows the N+2 rule (point 2 of Article 105 CPR, "the part of the commitment still open on 31 December 2029"). However, decommitment works differently for that final year. It goes together with the submission of the closure documents. In practical terms, it will not be calculated as a separate target as it is part of the closure of the programme. </t>
  </si>
  <si>
    <t xml:space="preserve">**The deadline for spending the commitment of the final year, 2027, technically follows the N+2 rule (point 2 of Article 105 CPR, "the part of the commitment still open on 31 December 2029"). However, decommitment works differently for that final year. It goes together with the submission of the closure documents. In practical terms, it will not be calculated as a separate target as it is part of the closure of the programme. </t>
  </si>
  <si>
    <t>The calculator is designed to help Interreg programmes* in calculating their decommitment targets (in accordance with Articles 105-107 CPR).</t>
  </si>
  <si>
    <t>Background:</t>
  </si>
  <si>
    <t>• no Interreg programme had inter-service consultations finalised by the end of 2021;</t>
  </si>
  <si>
    <t xml:space="preserve">Reprogramming mechanism: </t>
  </si>
  <si>
    <t>• financial allocations start from 2022 only.</t>
  </si>
  <si>
    <r>
      <t>• 1st deco</t>
    </r>
    <r>
      <rPr>
        <sz val="10"/>
        <color rgb="FF000000"/>
        <rFont val="Franklin Gothic Book"/>
        <family val="2"/>
      </rPr>
      <t xml:space="preserve">mmitment target is increased by 25% of the 2021 allocation (e.g., 1st decommitment target in 2025 - 2022 allocation + 25% of 2021 allocation).  </t>
    </r>
  </si>
  <si>
    <t>•In case of discontinuation, the ERDF allocation for a given year can be saved if the receiving programme is modified by the latest by the end of March of the following year (carry-over).</t>
  </si>
  <si>
    <t>•The general rule is that decommitment in a given budgetary year has to be done before those amounts can be committed to another programme.</t>
  </si>
  <si>
    <t>* Interreg NDICI programmes have specific arrangements with their pre-financing (Article 22(5) NDICI Regulation). For this reason, they couldn't be covered in this template. However, if you need assistance with calculating your decommitment targets, please reach out and we will do all the calculations based on your programme data.</t>
  </si>
  <si>
    <t>If you have any questions about the decommitment calculator, please contact sanna.erkko@interact.eu</t>
  </si>
  <si>
    <t>years</t>
  </si>
  <si>
    <t>• no Interreg programme was adopted by the end of the 1st year of the 2021-2027 programming period;</t>
  </si>
  <si>
    <t>• a new financial plan with the 2021 allocation split into 4 equal tranches over 2022-2025 needed to be submitted - 25% of the 2021 allocation is added to each of the following 4 years;</t>
  </si>
  <si>
    <t>• the timing of the programme's adoption affects the way decommitment targets are set;</t>
  </si>
  <si>
    <r>
      <t xml:space="preserve">• this means that re-programming had to be done and all Interreg programmes were be adopted </t>
    </r>
    <r>
      <rPr>
        <i/>
        <sz val="10"/>
        <rFont val="Arial"/>
        <family val="2"/>
      </rPr>
      <t>by the end of 2022.</t>
    </r>
  </si>
  <si>
    <r>
      <rPr>
        <b/>
        <sz val="10"/>
        <color theme="1"/>
        <rFont val="Arial"/>
        <family val="2"/>
      </rPr>
      <t xml:space="preserve">Decommitment targets start only from 2025: </t>
    </r>
    <r>
      <rPr>
        <sz val="10"/>
        <color theme="1"/>
        <rFont val="Franklin Gothic Demi"/>
        <family val="2"/>
      </rPr>
      <t xml:space="preserve">  </t>
    </r>
  </si>
  <si>
    <r>
      <rPr>
        <b/>
        <sz val="10"/>
        <color theme="1"/>
        <rFont val="Arial"/>
        <family val="2"/>
      </rPr>
      <t xml:space="preserve">Amendment to the programme budget: </t>
    </r>
    <r>
      <rPr>
        <sz val="10"/>
        <color theme="1"/>
        <rFont val="Arial"/>
        <family val="2"/>
      </rPr>
      <t xml:space="preserve">  </t>
    </r>
  </si>
  <si>
    <t>Decommitment targets calculator – 2021-2027 - Interreg</t>
  </si>
  <si>
    <r>
      <rPr>
        <b/>
        <sz val="10"/>
        <color theme="1"/>
        <rFont val="Arial"/>
        <family val="2"/>
      </rPr>
      <t>Color code</t>
    </r>
    <r>
      <rPr>
        <b/>
        <sz val="10"/>
        <color theme="1"/>
        <rFont val="Franklin Gothic Book"/>
        <family val="2"/>
      </rPr>
      <t>:</t>
    </r>
  </si>
  <si>
    <t>Decommitment targets calculator – 2021-2027 - Interreg IPA</t>
  </si>
  <si>
    <t xml:space="preserve">Interreg programmes (TN and CBC) should use Tab 1  and Interreg IPA programmes (TN and CBC) should use Tab 2. </t>
  </si>
  <si>
    <r>
      <t xml:space="preserve">• </t>
    </r>
    <r>
      <rPr>
        <sz val="10"/>
        <color rgb="FF000000"/>
        <rFont val="Arial"/>
        <family val="2"/>
      </rPr>
      <t xml:space="preserve">If your programme budget was amended, please contact Interact Finance team for support in the calculation. This template is not applicaple for those programmes.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</si>
</sst>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Franklin Gothic Book"/>
      <family val="2"/>
    </font>
    <font>
      <b/>
      <sz val="10"/>
      <color theme="1"/>
      <name val="Franklin Gothic Book"/>
      <family val="2"/>
    </font>
    <font>
      <sz val="10"/>
      <color theme="1"/>
      <name val="Franklin Gothic Demi"/>
      <family val="2"/>
    </font>
    <font>
      <sz val="10"/>
      <color rgb="FF000000"/>
      <name val="Franklin Gothic Book"/>
      <family val="2"/>
    </font>
    <font>
      <sz val="11"/>
      <color rgb="FF000000"/>
      <name val="Calibri"/>
      <family val="2"/>
      <scheme val="minor"/>
    </font>
    <font>
      <b/>
      <sz val="12"/>
      <color rgb="FF123D67"/>
      <name val="Arial"/>
      <family val="2"/>
    </font>
    <font>
      <sz val="10"/>
      <color rgb="FF000000"/>
      <name val="Arial"/>
      <family val="2"/>
    </font>
    <font>
      <b/>
      <sz val="10"/>
      <color rgb="FF123D67"/>
      <name val="Arial"/>
      <family val="2"/>
    </font>
    <font>
      <sz val="10"/>
      <name val="Arial"/>
      <family val="2"/>
    </font>
    <font>
      <i/>
      <sz val="10"/>
      <name val="Arial"/>
      <family val="2"/>
    </font>
    <font>
      <sz val="10"/>
      <color theme="1"/>
      <name val="Arial"/>
      <family val="2"/>
    </font>
    <font>
      <b/>
      <sz val="10"/>
      <color theme="1"/>
      <name val="Arial"/>
      <family val="2"/>
    </font>
    <font>
      <sz val="10"/>
      <color rgb="FF0E6EB6"/>
      <name val="Arial"/>
      <family val="2"/>
    </font>
    <font>
      <i/>
      <sz val="11"/>
      <color rgb="FF0E6EB6"/>
      <name val="Arial"/>
      <family val="2"/>
    </font>
    <font>
      <b/>
      <sz val="10"/>
      <color rgb="FF123D67"/>
      <name val="Georgia"/>
      <family val="1"/>
    </font>
    <font>
      <i/>
      <sz val="9"/>
      <color theme="1"/>
      <name val="Arial"/>
      <family val="2"/>
    </font>
    <font>
      <sz val="10"/>
      <color theme="0"/>
      <name val="Arial"/>
      <family val="2"/>
    </font>
    <font>
      <i/>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7DCC4"/>
        <bgColor indexed="64"/>
      </patternFill>
    </fill>
    <fill>
      <patternFill patternType="solid">
        <fgColor rgb="FFC9E8FB"/>
        <bgColor indexed="64"/>
      </patternFill>
    </fill>
    <fill>
      <patternFill patternType="solid">
        <fgColor rgb="FF0E6EB6"/>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1" fillId="2" borderId="0" xfId="0" applyFont="1" applyFill="1" applyAlignment="1">
      <alignment horizontal="center" vertical="center"/>
    </xf>
    <xf numFmtId="0" fontId="1" fillId="2" borderId="7" xfId="0" applyFont="1" applyFill="1" applyBorder="1" applyAlignment="1">
      <alignment horizontal="center" vertical="center"/>
    </xf>
    <xf numFmtId="0" fontId="5" fillId="2" borderId="0" xfId="0" applyFont="1" applyFill="1" applyAlignment="1">
      <alignment vertical="center"/>
    </xf>
    <xf numFmtId="0" fontId="0" fillId="2" borderId="0" xfId="0" applyFill="1"/>
    <xf numFmtId="0" fontId="0" fillId="2" borderId="0" xfId="0" applyFill="1" applyAlignment="1">
      <alignment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0" fontId="4" fillId="2" borderId="0" xfId="0" applyFont="1" applyFill="1" applyAlignment="1">
      <alignment vertical="center" wrapText="1"/>
    </xf>
    <xf numFmtId="0" fontId="6" fillId="2" borderId="0" xfId="0" applyFont="1" applyFill="1" applyAlignment="1">
      <alignment vertical="center" wrapText="1"/>
    </xf>
    <xf numFmtId="0" fontId="8" fillId="2" borderId="0" xfId="0" applyFont="1" applyFill="1" applyAlignment="1">
      <alignment vertical="center" wrapText="1"/>
    </xf>
    <xf numFmtId="0" fontId="9"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6" fillId="0" borderId="1" xfId="0" applyFont="1" applyBorder="1" applyAlignment="1">
      <alignment horizontal="center" vertical="center"/>
    </xf>
    <xf numFmtId="0" fontId="1" fillId="3" borderId="1" xfId="0" applyFont="1" applyFill="1" applyBorder="1" applyAlignment="1">
      <alignment horizontal="center" vertical="center"/>
    </xf>
    <xf numFmtId="0" fontId="11" fillId="3" borderId="1" xfId="0" applyFont="1" applyFill="1" applyBorder="1" applyAlignment="1">
      <alignment horizontal="center" vertical="center"/>
    </xf>
    <xf numFmtId="4" fontId="11" fillId="0" borderId="1" xfId="0" applyNumberFormat="1" applyFont="1" applyBorder="1" applyAlignment="1" applyProtection="1">
      <alignment horizontal="center" vertical="center"/>
      <protection locked="0"/>
    </xf>
    <xf numFmtId="4" fontId="11" fillId="3" borderId="1" xfId="0" applyNumberFormat="1" applyFont="1" applyFill="1" applyBorder="1" applyAlignment="1">
      <alignment horizontal="center" vertical="center"/>
    </xf>
    <xf numFmtId="0" fontId="11" fillId="2" borderId="0" xfId="0" applyFont="1" applyFill="1" applyAlignment="1">
      <alignment horizontal="center" vertical="center"/>
    </xf>
    <xf numFmtId="0" fontId="1"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4" fontId="12" fillId="4" borderId="1"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9" fontId="11" fillId="4"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2" borderId="7" xfId="0" applyFont="1" applyFill="1" applyBorder="1" applyAlignment="1">
      <alignment horizontal="center" vertical="center"/>
    </xf>
    <xf numFmtId="0" fontId="11" fillId="4" borderId="1" xfId="0" applyFont="1" applyFill="1" applyBorder="1" applyAlignment="1">
      <alignment horizontal="center" vertical="center" wrapText="1"/>
    </xf>
    <xf numFmtId="9" fontId="11" fillId="4" borderId="1" xfId="0" applyNumberFormat="1" applyFont="1" applyFill="1" applyBorder="1" applyAlignment="1">
      <alignment horizontal="center" vertical="center" wrapText="1"/>
    </xf>
    <xf numFmtId="0" fontId="11" fillId="4"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4" borderId="6" xfId="0" applyFont="1" applyFill="1" applyBorder="1" applyAlignment="1">
      <alignment horizontal="center" vertical="center"/>
    </xf>
    <xf numFmtId="0" fontId="11" fillId="3" borderId="3" xfId="0" applyFont="1" applyFill="1" applyBorder="1" applyAlignment="1">
      <alignment horizontal="center" vertical="center"/>
    </xf>
    <xf numFmtId="4" fontId="7" fillId="0" borderId="1" xfId="0" applyNumberFormat="1" applyFont="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left" vertical="top"/>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5" fillId="2" borderId="0" xfId="0" applyFont="1" applyFill="1" applyAlignment="1">
      <alignment horizontal="left"/>
    </xf>
    <xf numFmtId="0" fontId="3" fillId="2" borderId="0" xfId="0" applyFont="1" applyFill="1" applyAlignment="1">
      <alignment horizontal="left"/>
    </xf>
    <xf numFmtId="0" fontId="9"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xf>
    <xf numFmtId="0" fontId="1" fillId="2" borderId="0" xfId="0" applyFont="1" applyFill="1" applyAlignment="1">
      <alignment horizontal="left"/>
    </xf>
    <xf numFmtId="0" fontId="17" fillId="5" borderId="4" xfId="0" applyFont="1" applyFill="1" applyBorder="1" applyAlignment="1">
      <alignment horizontal="center" vertical="center" wrapText="1"/>
    </xf>
    <xf numFmtId="0" fontId="17" fillId="5" borderId="6" xfId="0" applyFont="1" applyFill="1" applyBorder="1" applyAlignment="1">
      <alignment horizontal="center" vertical="center" wrapText="1"/>
    </xf>
    <xf numFmtId="4" fontId="12" fillId="4" borderId="4" xfId="0" applyNumberFormat="1" applyFont="1" applyFill="1" applyBorder="1" applyAlignment="1">
      <alignment horizontal="center" vertical="center"/>
    </xf>
    <xf numFmtId="4" fontId="12" fillId="4" borderId="6" xfId="0" applyNumberFormat="1" applyFont="1" applyFill="1" applyBorder="1" applyAlignment="1">
      <alignment horizontal="center" vertical="center"/>
    </xf>
    <xf numFmtId="0" fontId="11" fillId="2" borderId="0" xfId="0" applyFont="1" applyFill="1" applyAlignment="1">
      <alignment horizontal="left" vertical="center"/>
    </xf>
    <xf numFmtId="0" fontId="12" fillId="2" borderId="0" xfId="0" applyFont="1" applyFill="1" applyAlignment="1">
      <alignment horizontal="left"/>
    </xf>
    <xf numFmtId="0" fontId="11" fillId="2"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F7DCC4"/>
      <color rgb="FFC9E8FB"/>
      <color rgb="FF0E6EB6"/>
      <color rgb="FF123D67"/>
      <color rgb="FF00517D"/>
      <color rgb="FFE0DFDD"/>
      <color rgb="FF8EBE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12</xdr:col>
      <xdr:colOff>205740</xdr:colOff>
      <xdr:row>2</xdr:row>
      <xdr:rowOff>472440</xdr:rowOff>
    </xdr:from>
    <xdr:to>
      <xdr:col>15</xdr:col>
      <xdr:colOff>533400</xdr:colOff>
      <xdr:row>2</xdr:row>
      <xdr:rowOff>1059180</xdr:rowOff>
    </xdr:to>
    <xdr:pic>
      <xdr:nvPicPr>
        <xdr:cNvPr id="2" name="Picture 1" descr="A blue and white logo&#10;&#10;Description automatically generated">
          <a:extLst>
            <a:ext uri="{FF2B5EF4-FFF2-40B4-BE49-F238E27FC236}">
              <a16:creationId xmlns:a16="http://schemas.microsoft.com/office/drawing/2014/main" id="{DFEA9DCC-789F-5441-3577-F43DD51391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0940" y="838200"/>
          <a:ext cx="2156460"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0</xdr:row>
      <xdr:rowOff>110591</xdr:rowOff>
    </xdr:from>
    <xdr:to>
      <xdr:col>0</xdr:col>
      <xdr:colOff>2385034</xdr:colOff>
      <xdr:row>1</xdr:row>
      <xdr:rowOff>396681</xdr:rowOff>
    </xdr:to>
    <xdr:pic>
      <xdr:nvPicPr>
        <xdr:cNvPr id="3" name="Picture 2">
          <a:extLst>
            <a:ext uri="{FF2B5EF4-FFF2-40B4-BE49-F238E27FC236}">
              <a16:creationId xmlns:a16="http://schemas.microsoft.com/office/drawing/2014/main" id="{5B96290A-9024-4EB2-92C1-D4435FEBE3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8125" y="110591"/>
          <a:ext cx="2143099" cy="47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546100</xdr:colOff>
      <xdr:row>0</xdr:row>
      <xdr:rowOff>115335</xdr:rowOff>
    </xdr:from>
    <xdr:to>
      <xdr:col>7</xdr:col>
      <xdr:colOff>553922</xdr:colOff>
      <xdr:row>2</xdr:row>
      <xdr:rowOff>323449</xdr:rowOff>
    </xdr:to>
    <xdr:pic>
      <xdr:nvPicPr>
        <xdr:cNvPr id="2" name="Picture 1">
          <a:extLst>
            <a:ext uri="{FF2B5EF4-FFF2-40B4-BE49-F238E27FC236}">
              <a16:creationId xmlns:a16="http://schemas.microsoft.com/office/drawing/2014/main" id="{F47081F3-C8C2-4EF5-8FC2-C657BE3D6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46875" y="115335"/>
          <a:ext cx="3404437" cy="751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552450</xdr:colOff>
      <xdr:row>0</xdr:row>
      <xdr:rowOff>155761</xdr:rowOff>
    </xdr:from>
    <xdr:to>
      <xdr:col>7</xdr:col>
      <xdr:colOff>548842</xdr:colOff>
      <xdr:row>2</xdr:row>
      <xdr:rowOff>364939</xdr:rowOff>
    </xdr:to>
    <xdr:pic>
      <xdr:nvPicPr>
        <xdr:cNvPr id="2" name="Picture 1">
          <a:extLst>
            <a:ext uri="{FF2B5EF4-FFF2-40B4-BE49-F238E27FC236}">
              <a16:creationId xmlns:a16="http://schemas.microsoft.com/office/drawing/2014/main" id="{44F3E221-4678-4215-96F3-B08A07CE3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91375" y="155761"/>
          <a:ext cx="3400627" cy="7501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8350E-FCDB-4D65-8A7B-2AD110D2ACBF}">
  <dimension ref="A1:W28"/>
  <sheetViews>
    <sheetView topLeftCell="A2" workbookViewId="0">
      <selection activeCell="E20" sqref="E20"/>
    </sheetView>
  </sheetViews>
  <sheetFormatPr defaultRowHeight="14.4" x14ac:dyDescent="0.3"/>
  <cols>
    <col min="1" max="1" width="143.44140625" customWidth="1"/>
  </cols>
  <sheetData>
    <row r="1" spans="1:23" x14ac:dyDescent="0.3">
      <c r="A1" s="6"/>
      <c r="W1" t="s">
        <v>36</v>
      </c>
    </row>
    <row r="2" spans="1:23" ht="42" customHeight="1" x14ac:dyDescent="0.3">
      <c r="A2" s="7"/>
      <c r="W2">
        <v>2022</v>
      </c>
    </row>
    <row r="3" spans="1:23" ht="31.2" x14ac:dyDescent="0.3">
      <c r="A3" s="12" t="s">
        <v>26</v>
      </c>
      <c r="W3">
        <v>2023</v>
      </c>
    </row>
    <row r="4" spans="1:23" ht="32.4" customHeight="1" x14ac:dyDescent="0.3">
      <c r="A4" s="12" t="s">
        <v>46</v>
      </c>
      <c r="W4">
        <v>2024</v>
      </c>
    </row>
    <row r="5" spans="1:23" x14ac:dyDescent="0.3">
      <c r="A5" s="8"/>
      <c r="W5">
        <v>2025</v>
      </c>
    </row>
    <row r="6" spans="1:23" x14ac:dyDescent="0.3">
      <c r="A6" s="13" t="s">
        <v>27</v>
      </c>
      <c r="W6">
        <v>2026</v>
      </c>
    </row>
    <row r="7" spans="1:23" x14ac:dyDescent="0.3">
      <c r="A7" s="14" t="s">
        <v>39</v>
      </c>
      <c r="W7">
        <v>2027</v>
      </c>
    </row>
    <row r="8" spans="1:23" x14ac:dyDescent="0.3">
      <c r="A8" s="14" t="s">
        <v>37</v>
      </c>
    </row>
    <row r="9" spans="1:23" x14ac:dyDescent="0.3">
      <c r="A9" s="14" t="s">
        <v>28</v>
      </c>
    </row>
    <row r="10" spans="1:23" x14ac:dyDescent="0.3">
      <c r="A10" s="14" t="s">
        <v>40</v>
      </c>
    </row>
    <row r="11" spans="1:23" x14ac:dyDescent="0.3">
      <c r="A11" s="8"/>
    </row>
    <row r="12" spans="1:23" x14ac:dyDescent="0.3">
      <c r="A12" s="15" t="s">
        <v>29</v>
      </c>
    </row>
    <row r="13" spans="1:23" ht="36" customHeight="1" x14ac:dyDescent="0.3">
      <c r="A13" s="16" t="s">
        <v>38</v>
      </c>
    </row>
    <row r="14" spans="1:23" x14ac:dyDescent="0.3">
      <c r="A14" s="16" t="s">
        <v>30</v>
      </c>
    </row>
    <row r="15" spans="1:23" x14ac:dyDescent="0.3">
      <c r="A15" s="8"/>
    </row>
    <row r="16" spans="1:23" x14ac:dyDescent="0.3">
      <c r="A16" s="9" t="s">
        <v>41</v>
      </c>
    </row>
    <row r="17" spans="1:1" x14ac:dyDescent="0.3">
      <c r="A17" s="10" t="s">
        <v>31</v>
      </c>
    </row>
    <row r="18" spans="1:1" x14ac:dyDescent="0.3">
      <c r="A18" s="11"/>
    </row>
    <row r="19" spans="1:1" x14ac:dyDescent="0.3">
      <c r="A19" s="16" t="s">
        <v>42</v>
      </c>
    </row>
    <row r="20" spans="1:1" ht="45.6" customHeight="1" x14ac:dyDescent="0.3">
      <c r="A20" s="16" t="s">
        <v>47</v>
      </c>
    </row>
    <row r="21" spans="1:1" ht="41.4" customHeight="1" x14ac:dyDescent="0.3">
      <c r="A21" s="16"/>
    </row>
    <row r="22" spans="1:1" ht="28.2" customHeight="1" x14ac:dyDescent="0.3">
      <c r="A22" s="17" t="s">
        <v>32</v>
      </c>
    </row>
    <row r="23" spans="1:1" ht="19.2" customHeight="1" x14ac:dyDescent="0.3">
      <c r="A23" s="17" t="s">
        <v>33</v>
      </c>
    </row>
    <row r="24" spans="1:1" ht="5.4" customHeight="1" x14ac:dyDescent="0.3">
      <c r="A24" s="8"/>
    </row>
    <row r="25" spans="1:1" ht="38.4" customHeight="1" x14ac:dyDescent="0.3">
      <c r="A25" s="17" t="s">
        <v>34</v>
      </c>
    </row>
    <row r="26" spans="1:1" ht="9" customHeight="1" x14ac:dyDescent="0.3">
      <c r="A26" s="8"/>
    </row>
    <row r="27" spans="1:1" ht="15" customHeight="1" x14ac:dyDescent="0.3">
      <c r="A27" s="18" t="s">
        <v>35</v>
      </c>
    </row>
    <row r="28" spans="1:1" x14ac:dyDescent="0.3">
      <c r="A28" s="7"/>
    </row>
  </sheetData>
  <sheetProtection algorithmName="SHA-512" hashValue="NwQk9oE3l3RReP0a2WR+MCd7MhjFfq+K7jdsYZaXn2azpBNriBma+ERxryckHlBYapUAGdRvs8fty203jMCf3A==" saltValue="fXh3eoMI29rpm49nPr/ut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
  <sheetViews>
    <sheetView view="pageBreakPreview" topLeftCell="A9" zoomScaleNormal="100" zoomScaleSheetLayoutView="100" workbookViewId="0">
      <selection activeCell="N9" sqref="N9"/>
    </sheetView>
  </sheetViews>
  <sheetFormatPr defaultColWidth="8.6640625" defaultRowHeight="13.8" x14ac:dyDescent="0.3"/>
  <cols>
    <col min="1" max="1" width="10.44140625" style="1" customWidth="1"/>
    <col min="2" max="2" width="25.88671875" style="1" customWidth="1"/>
    <col min="3" max="3" width="15.88671875" style="1" customWidth="1"/>
    <col min="4" max="4" width="18.44140625" style="1" customWidth="1"/>
    <col min="5" max="5" width="22.44140625" style="1" customWidth="1"/>
    <col min="6" max="6" width="26.44140625" style="1" customWidth="1"/>
    <col min="7" max="7" width="24.5546875" style="1" customWidth="1"/>
    <col min="8" max="8" width="8.6640625" style="4"/>
    <col min="9" max="10" width="8.6640625" style="1"/>
    <col min="11" max="16384" width="8.6640625" style="2"/>
  </cols>
  <sheetData>
    <row r="1" spans="1:12" ht="29.1" customHeight="1" x14ac:dyDescent="0.3">
      <c r="A1" s="52" t="s">
        <v>43</v>
      </c>
      <c r="B1" s="53"/>
      <c r="C1" s="53"/>
      <c r="D1" s="53"/>
      <c r="E1" s="53"/>
      <c r="F1" s="53"/>
      <c r="G1" s="53"/>
    </row>
    <row r="2" spans="1:12" x14ac:dyDescent="0.3">
      <c r="A2" s="54" t="s">
        <v>13</v>
      </c>
      <c r="B2" s="55"/>
      <c r="C2" s="55"/>
      <c r="D2" s="55"/>
      <c r="E2" s="55"/>
      <c r="F2" s="55"/>
      <c r="G2" s="55"/>
    </row>
    <row r="3" spans="1:12" ht="33" customHeight="1" x14ac:dyDescent="0.3">
      <c r="A3" s="56" t="s">
        <v>44</v>
      </c>
      <c r="B3" s="57"/>
      <c r="C3" s="4"/>
      <c r="D3" s="4"/>
      <c r="E3" s="4"/>
      <c r="F3" s="4"/>
      <c r="G3" s="4"/>
    </row>
    <row r="4" spans="1:12" x14ac:dyDescent="0.3">
      <c r="A4" s="25"/>
      <c r="B4" s="19" t="s">
        <v>10</v>
      </c>
      <c r="C4" s="4"/>
      <c r="D4" s="4"/>
      <c r="E4" s="4"/>
      <c r="F4" s="4"/>
      <c r="G4" s="4"/>
    </row>
    <row r="5" spans="1:12" x14ac:dyDescent="0.3">
      <c r="A5" s="20"/>
      <c r="B5" s="19" t="s">
        <v>11</v>
      </c>
      <c r="C5" s="4"/>
      <c r="D5" s="4"/>
      <c r="E5" s="4"/>
      <c r="F5" s="4"/>
      <c r="G5" s="4"/>
    </row>
    <row r="6" spans="1:12" x14ac:dyDescent="0.3">
      <c r="A6" s="3"/>
      <c r="B6" s="19" t="s">
        <v>12</v>
      </c>
      <c r="C6" s="4"/>
      <c r="D6" s="4"/>
      <c r="E6" s="4"/>
      <c r="F6" s="4"/>
      <c r="G6" s="4"/>
    </row>
    <row r="7" spans="1:12" x14ac:dyDescent="0.3">
      <c r="A7" s="4"/>
      <c r="B7" s="4"/>
      <c r="C7" s="4"/>
      <c r="D7" s="4"/>
      <c r="E7" s="4"/>
      <c r="F7" s="4"/>
      <c r="G7" s="4"/>
    </row>
    <row r="8" spans="1:12" ht="14.4" customHeight="1" x14ac:dyDescent="0.3">
      <c r="A8" s="47" t="s">
        <v>0</v>
      </c>
      <c r="B8" s="45" t="s">
        <v>16</v>
      </c>
      <c r="C8" s="44" t="s">
        <v>6</v>
      </c>
      <c r="D8" s="44" t="s">
        <v>1</v>
      </c>
      <c r="E8" s="44" t="s">
        <v>17</v>
      </c>
      <c r="F8" s="44" t="s">
        <v>2</v>
      </c>
      <c r="G8" s="44" t="s">
        <v>3</v>
      </c>
      <c r="K8" s="1"/>
      <c r="L8" s="1"/>
    </row>
    <row r="9" spans="1:12" ht="77.400000000000006" customHeight="1" x14ac:dyDescent="0.3">
      <c r="A9" s="48"/>
      <c r="B9" s="46"/>
      <c r="C9" s="44"/>
      <c r="D9" s="44"/>
      <c r="E9" s="44"/>
      <c r="F9" s="44"/>
      <c r="G9" s="44"/>
      <c r="K9" s="1"/>
      <c r="L9" s="1"/>
    </row>
    <row r="10" spans="1:12" x14ac:dyDescent="0.3">
      <c r="A10" s="21">
        <v>2021</v>
      </c>
      <c r="B10" s="21"/>
      <c r="C10" s="21"/>
      <c r="D10" s="21"/>
      <c r="E10" s="29">
        <f>C24</f>
        <v>0</v>
      </c>
      <c r="F10" s="21"/>
      <c r="G10" s="21"/>
    </row>
    <row r="11" spans="1:12" x14ac:dyDescent="0.3">
      <c r="A11" s="26">
        <v>2022</v>
      </c>
      <c r="B11" s="22"/>
      <c r="C11" s="21"/>
      <c r="D11" s="21"/>
      <c r="E11" s="29">
        <f>D25</f>
        <v>0</v>
      </c>
      <c r="F11" s="21"/>
      <c r="G11" s="21"/>
    </row>
    <row r="12" spans="1:12" x14ac:dyDescent="0.3">
      <c r="A12" s="26">
        <v>2023</v>
      </c>
      <c r="B12" s="22"/>
      <c r="C12" s="21"/>
      <c r="D12" s="21"/>
      <c r="E12" s="29">
        <f>D26</f>
        <v>0</v>
      </c>
      <c r="F12" s="21"/>
      <c r="G12" s="21"/>
    </row>
    <row r="13" spans="1:12" x14ac:dyDescent="0.3">
      <c r="A13" s="26">
        <v>2024</v>
      </c>
      <c r="B13" s="22"/>
      <c r="C13" s="21"/>
      <c r="D13" s="21"/>
      <c r="E13" s="29">
        <f>D27</f>
        <v>0</v>
      </c>
      <c r="F13" s="21"/>
      <c r="G13" s="21"/>
    </row>
    <row r="14" spans="1:12" x14ac:dyDescent="0.3">
      <c r="A14" s="26">
        <v>2025</v>
      </c>
      <c r="B14" s="22"/>
      <c r="C14" s="26">
        <v>2022</v>
      </c>
      <c r="D14" s="29">
        <f>B11</f>
        <v>0</v>
      </c>
      <c r="E14" s="29">
        <f>D28</f>
        <v>0</v>
      </c>
      <c r="F14" s="29">
        <f>G14-F13</f>
        <v>0</v>
      </c>
      <c r="G14" s="29">
        <f>+D14-E14</f>
        <v>0</v>
      </c>
    </row>
    <row r="15" spans="1:12" x14ac:dyDescent="0.3">
      <c r="A15" s="26">
        <v>2026</v>
      </c>
      <c r="B15" s="22"/>
      <c r="C15" s="26" t="s">
        <v>7</v>
      </c>
      <c r="D15" s="29">
        <f>SUM(B11:B12)</f>
        <v>0</v>
      </c>
      <c r="E15" s="29">
        <f>D29</f>
        <v>0</v>
      </c>
      <c r="F15" s="29">
        <f>G15-G14</f>
        <v>0</v>
      </c>
      <c r="G15" s="29">
        <f>+D15-E15</f>
        <v>0</v>
      </c>
    </row>
    <row r="16" spans="1:12" x14ac:dyDescent="0.3">
      <c r="A16" s="26" t="s">
        <v>22</v>
      </c>
      <c r="B16" s="22"/>
      <c r="C16" s="26" t="s">
        <v>8</v>
      </c>
      <c r="D16" s="29">
        <f>SUM(B11:B13)</f>
        <v>0</v>
      </c>
      <c r="E16" s="23">
        <f>E15</f>
        <v>0</v>
      </c>
      <c r="F16" s="29">
        <f>G16-G15</f>
        <v>0</v>
      </c>
      <c r="G16" s="29">
        <f>+D16-E16</f>
        <v>0</v>
      </c>
    </row>
    <row r="17" spans="1:7" x14ac:dyDescent="0.3">
      <c r="A17" s="26">
        <v>2028</v>
      </c>
      <c r="B17" s="21"/>
      <c r="C17" s="26" t="s">
        <v>9</v>
      </c>
      <c r="D17" s="29">
        <f>SUM(B11:B14)</f>
        <v>0</v>
      </c>
      <c r="E17" s="23">
        <f>E15</f>
        <v>0</v>
      </c>
      <c r="F17" s="29">
        <f>G17-G16</f>
        <v>0</v>
      </c>
      <c r="G17" s="29">
        <f>+D17-E17</f>
        <v>0</v>
      </c>
    </row>
    <row r="18" spans="1:7" x14ac:dyDescent="0.3">
      <c r="A18" s="26">
        <v>2029</v>
      </c>
      <c r="B18" s="21"/>
      <c r="C18" s="26" t="s">
        <v>23</v>
      </c>
      <c r="D18" s="29">
        <f>SUM(B11:B15)</f>
        <v>0</v>
      </c>
      <c r="E18" s="23">
        <f>E15</f>
        <v>0</v>
      </c>
      <c r="F18" s="29">
        <f>G18-G17</f>
        <v>0</v>
      </c>
      <c r="G18" s="28">
        <f>+D18-E18</f>
        <v>0</v>
      </c>
    </row>
    <row r="19" spans="1:7" x14ac:dyDescent="0.3">
      <c r="A19" s="27" t="s">
        <v>5</v>
      </c>
      <c r="B19" s="28">
        <f>SUM(B11:B17)</f>
        <v>0</v>
      </c>
      <c r="C19" s="21"/>
      <c r="D19" s="28">
        <f>D18</f>
        <v>0</v>
      </c>
      <c r="E19" s="28">
        <f>C30</f>
        <v>0</v>
      </c>
      <c r="F19" s="28">
        <f>SUM(F14:F18)</f>
        <v>0</v>
      </c>
      <c r="G19" s="21"/>
    </row>
    <row r="20" spans="1:7" x14ac:dyDescent="0.3">
      <c r="A20" s="5"/>
      <c r="B20" s="5"/>
      <c r="C20" s="5"/>
      <c r="D20" s="5"/>
      <c r="E20" s="5"/>
      <c r="F20" s="5"/>
      <c r="G20" s="5"/>
    </row>
    <row r="21" spans="1:7" ht="72.599999999999994" customHeight="1" x14ac:dyDescent="0.3">
      <c r="A21" s="49" t="s">
        <v>24</v>
      </c>
      <c r="B21" s="50"/>
      <c r="C21" s="50"/>
      <c r="D21" s="50"/>
      <c r="E21" s="50"/>
      <c r="F21" s="50"/>
      <c r="G21" s="51"/>
    </row>
    <row r="22" spans="1:7" x14ac:dyDescent="0.3">
      <c r="A22" s="24"/>
      <c r="B22" s="24"/>
      <c r="C22" s="24"/>
      <c r="D22" s="24"/>
      <c r="E22" s="4"/>
      <c r="F22" s="4"/>
      <c r="G22" s="4"/>
    </row>
    <row r="23" spans="1:7" ht="26.4" x14ac:dyDescent="0.3">
      <c r="A23" s="31" t="s">
        <v>0</v>
      </c>
      <c r="B23" s="30" t="s">
        <v>15</v>
      </c>
      <c r="C23" s="30" t="s">
        <v>19</v>
      </c>
      <c r="D23" s="30" t="s">
        <v>4</v>
      </c>
      <c r="E23" s="4"/>
      <c r="F23" s="4"/>
      <c r="G23" s="4"/>
    </row>
    <row r="24" spans="1:7" x14ac:dyDescent="0.3">
      <c r="A24" s="26">
        <v>2021</v>
      </c>
      <c r="B24" s="32">
        <v>0.01</v>
      </c>
      <c r="C24" s="29">
        <f>ROUNDDOWN(SUM(B10:B16)*0.01,2)</f>
        <v>0</v>
      </c>
      <c r="D24" s="29">
        <f>C24</f>
        <v>0</v>
      </c>
      <c r="E24" s="4"/>
      <c r="F24" s="4"/>
      <c r="G24" s="4"/>
    </row>
    <row r="25" spans="1:7" x14ac:dyDescent="0.3">
      <c r="A25" s="26">
        <v>2022</v>
      </c>
      <c r="B25" s="32">
        <v>0.01</v>
      </c>
      <c r="C25" s="29">
        <f>ROUNDDOWN(SUM(B11:B16)*0.01,2)</f>
        <v>0</v>
      </c>
      <c r="D25" s="29">
        <f>C24+C25</f>
        <v>0</v>
      </c>
      <c r="E25" s="4"/>
      <c r="F25" s="4"/>
      <c r="G25" s="4"/>
    </row>
    <row r="26" spans="1:7" x14ac:dyDescent="0.3">
      <c r="A26" s="26">
        <v>2023</v>
      </c>
      <c r="B26" s="32">
        <v>0.03</v>
      </c>
      <c r="C26" s="29">
        <f>ROUNDDOWN(SUM(B11:B16)*0.03,2)</f>
        <v>0</v>
      </c>
      <c r="D26" s="29">
        <f>SUM(C24:C26)</f>
        <v>0</v>
      </c>
      <c r="E26" s="4"/>
      <c r="F26" s="4"/>
      <c r="G26" s="4"/>
    </row>
    <row r="27" spans="1:7" x14ac:dyDescent="0.3">
      <c r="A27" s="26">
        <v>2024</v>
      </c>
      <c r="B27" s="32">
        <v>0.03</v>
      </c>
      <c r="C27" s="29">
        <f>ROUNDDOWN(SUM(B11:B16)*0.03,2)</f>
        <v>0</v>
      </c>
      <c r="D27" s="29">
        <f>SUM(C24:C27)</f>
        <v>0</v>
      </c>
      <c r="E27" s="4"/>
      <c r="F27" s="4"/>
      <c r="G27" s="4"/>
    </row>
    <row r="28" spans="1:7" x14ac:dyDescent="0.3">
      <c r="A28" s="26">
        <v>2025</v>
      </c>
      <c r="B28" s="32">
        <v>0.03</v>
      </c>
      <c r="C28" s="29">
        <f>ROUNDDOWN(SUM(B11:B16)*0.03,2)</f>
        <v>0</v>
      </c>
      <c r="D28" s="29">
        <f>SUM(C24:C28)</f>
        <v>0</v>
      </c>
      <c r="E28" s="4"/>
      <c r="F28" s="4"/>
      <c r="G28" s="4"/>
    </row>
    <row r="29" spans="1:7" x14ac:dyDescent="0.3">
      <c r="A29" s="26">
        <v>2026</v>
      </c>
      <c r="B29" s="32">
        <v>0.03</v>
      </c>
      <c r="C29" s="29">
        <f>ROUNDDOWN(SUM(B11:B16)*0.03,2)</f>
        <v>0</v>
      </c>
      <c r="D29" s="28">
        <f>SUM(C24:C29)</f>
        <v>0</v>
      </c>
      <c r="E29" s="4"/>
      <c r="F29" s="4"/>
      <c r="G29" s="4"/>
    </row>
    <row r="30" spans="1:7" x14ac:dyDescent="0.3">
      <c r="A30" s="27" t="s">
        <v>5</v>
      </c>
      <c r="B30" s="21"/>
      <c r="C30" s="28">
        <f>SUM(C24:C29)</f>
        <v>0</v>
      </c>
      <c r="D30" s="21"/>
      <c r="E30" s="4"/>
      <c r="F30" s="4"/>
      <c r="G30" s="4"/>
    </row>
    <row r="31" spans="1:7" x14ac:dyDescent="0.3">
      <c r="A31" s="4"/>
      <c r="B31" s="4"/>
      <c r="C31" s="4"/>
      <c r="D31" s="4"/>
      <c r="E31" s="4"/>
      <c r="F31" s="4"/>
      <c r="G31" s="4"/>
    </row>
    <row r="44" spans="2:18" x14ac:dyDescent="0.3">
      <c r="B44" s="42"/>
      <c r="C44" s="43"/>
      <c r="D44" s="43"/>
      <c r="E44" s="43"/>
      <c r="F44" s="43"/>
      <c r="G44" s="43"/>
      <c r="H44" s="43"/>
      <c r="I44" s="43"/>
      <c r="J44" s="43"/>
      <c r="K44" s="43"/>
      <c r="L44" s="43"/>
      <c r="M44" s="43"/>
      <c r="N44" s="43"/>
      <c r="O44" s="43"/>
      <c r="P44" s="43"/>
      <c r="Q44" s="43"/>
      <c r="R44" s="43"/>
    </row>
    <row r="45" spans="2:18" x14ac:dyDescent="0.3">
      <c r="B45" s="43"/>
      <c r="C45" s="43"/>
      <c r="D45" s="43"/>
      <c r="E45" s="43"/>
      <c r="F45" s="43"/>
      <c r="G45" s="43"/>
      <c r="H45" s="43"/>
      <c r="I45" s="43"/>
      <c r="J45" s="43"/>
      <c r="K45" s="43"/>
      <c r="L45" s="43"/>
      <c r="M45" s="43"/>
      <c r="N45" s="43"/>
      <c r="O45" s="43"/>
      <c r="P45" s="43"/>
      <c r="Q45" s="43"/>
      <c r="R45" s="43"/>
    </row>
    <row r="46" spans="2:18" x14ac:dyDescent="0.3">
      <c r="B46" s="43"/>
      <c r="C46" s="43"/>
      <c r="D46" s="43"/>
      <c r="E46" s="43"/>
      <c r="F46" s="43"/>
      <c r="G46" s="43"/>
      <c r="H46" s="43"/>
      <c r="I46" s="43"/>
      <c r="J46" s="43"/>
      <c r="K46" s="43"/>
      <c r="L46" s="43"/>
      <c r="M46" s="43"/>
      <c r="N46" s="43"/>
      <c r="O46" s="43"/>
      <c r="P46" s="43"/>
      <c r="Q46" s="43"/>
      <c r="R46" s="43"/>
    </row>
    <row r="47" spans="2:18" x14ac:dyDescent="0.3">
      <c r="B47" s="43"/>
      <c r="C47" s="43"/>
      <c r="D47" s="43"/>
      <c r="E47" s="43"/>
      <c r="F47" s="43"/>
      <c r="G47" s="43"/>
      <c r="H47" s="43"/>
      <c r="I47" s="43"/>
      <c r="J47" s="43"/>
      <c r="K47" s="43"/>
      <c r="L47" s="43"/>
      <c r="M47" s="43"/>
      <c r="N47" s="43"/>
      <c r="O47" s="43"/>
      <c r="P47" s="43"/>
      <c r="Q47" s="43"/>
      <c r="R47" s="43"/>
    </row>
  </sheetData>
  <sheetProtection algorithmName="SHA-512" hashValue="mjMULZ0COkDRkxQPVJqnBv/Bo0dq89KN5/XabYkvM7yLaqGfsyKoQbtxRpwRpnA4fKFVozmhqrk/tCTVmrPTpg==" saltValue="AAbxCEz/GlCE6eozxIR3qw==" spinCount="100000" sheet="1" objects="1" scenarios="1"/>
  <mergeCells count="12">
    <mergeCell ref="A8:A9"/>
    <mergeCell ref="A21:G21"/>
    <mergeCell ref="A1:G1"/>
    <mergeCell ref="A2:G2"/>
    <mergeCell ref="A3:B3"/>
    <mergeCell ref="B44:R47"/>
    <mergeCell ref="C8:C9"/>
    <mergeCell ref="D8:D9"/>
    <mergeCell ref="E8:E9"/>
    <mergeCell ref="F8:F9"/>
    <mergeCell ref="G8:G9"/>
    <mergeCell ref="B8:B9"/>
  </mergeCells>
  <pageMargins left="0.7" right="0.7" top="0.75" bottom="0.75" header="0.3" footer="0.3"/>
  <pageSetup paperSize="9" scale="57" orientation="portrait" horizontalDpi="300" r:id="rId1"/>
  <colBreaks count="1" manualBreakCount="1">
    <brk id="8" max="3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6FE7-83B8-411D-9966-0B6691C23FB6}">
  <dimension ref="A1:R47"/>
  <sheetViews>
    <sheetView tabSelected="1" view="pageBreakPreview" topLeftCell="A9" zoomScaleNormal="100" zoomScaleSheetLayoutView="100" workbookViewId="0">
      <selection activeCell="E23" sqref="E23"/>
    </sheetView>
  </sheetViews>
  <sheetFormatPr defaultColWidth="8.6640625" defaultRowHeight="13.8" x14ac:dyDescent="0.3"/>
  <cols>
    <col min="1" max="1" width="17" style="1" customWidth="1"/>
    <col min="2" max="2" width="25.88671875" style="1" customWidth="1"/>
    <col min="3" max="3" width="15.88671875" style="1" customWidth="1"/>
    <col min="4" max="4" width="18.44140625" style="1" customWidth="1"/>
    <col min="5" max="5" width="22.44140625" style="1" customWidth="1"/>
    <col min="6" max="6" width="26.44140625" style="1" customWidth="1"/>
    <col min="7" max="7" width="24.5546875" style="1" customWidth="1"/>
    <col min="8" max="8" width="8.6640625" style="4"/>
    <col min="9" max="10" width="8.6640625" style="1"/>
    <col min="11" max="16384" width="8.6640625" style="2"/>
  </cols>
  <sheetData>
    <row r="1" spans="1:12" ht="29.1" customHeight="1" x14ac:dyDescent="0.3">
      <c r="A1" s="52" t="s">
        <v>45</v>
      </c>
      <c r="B1" s="53"/>
      <c r="C1" s="53"/>
      <c r="D1" s="53"/>
      <c r="E1" s="53"/>
      <c r="F1" s="53"/>
      <c r="G1" s="53"/>
    </row>
    <row r="2" spans="1:12" x14ac:dyDescent="0.3">
      <c r="A2" s="62" t="s">
        <v>13</v>
      </c>
      <c r="B2" s="62"/>
      <c r="C2" s="62"/>
      <c r="D2" s="62"/>
      <c r="E2" s="62"/>
      <c r="F2" s="62"/>
      <c r="G2" s="62"/>
    </row>
    <row r="3" spans="1:12" ht="33" customHeight="1" x14ac:dyDescent="0.3">
      <c r="A3" s="63" t="s">
        <v>14</v>
      </c>
      <c r="B3" s="64"/>
      <c r="C3" s="24"/>
      <c r="D3" s="24"/>
      <c r="E3" s="24"/>
      <c r="F3" s="24"/>
      <c r="G3" s="24"/>
    </row>
    <row r="4" spans="1:12" x14ac:dyDescent="0.3">
      <c r="A4" s="26"/>
      <c r="B4" s="19" t="s">
        <v>10</v>
      </c>
      <c r="C4" s="24"/>
      <c r="D4" s="24"/>
      <c r="E4" s="24"/>
      <c r="F4" s="24"/>
      <c r="G4" s="24"/>
    </row>
    <row r="5" spans="1:12" x14ac:dyDescent="0.3">
      <c r="A5" s="21"/>
      <c r="B5" s="19" t="s">
        <v>11</v>
      </c>
      <c r="C5" s="24"/>
      <c r="D5" s="24"/>
      <c r="E5" s="24"/>
      <c r="F5" s="24"/>
      <c r="G5" s="24"/>
    </row>
    <row r="6" spans="1:12" x14ac:dyDescent="0.3">
      <c r="A6" s="33"/>
      <c r="B6" s="19" t="s">
        <v>12</v>
      </c>
      <c r="C6" s="24"/>
      <c r="D6" s="24"/>
      <c r="E6" s="24"/>
      <c r="F6" s="24"/>
      <c r="G6" s="24"/>
    </row>
    <row r="7" spans="1:12" x14ac:dyDescent="0.3">
      <c r="A7" s="24"/>
      <c r="B7" s="24"/>
      <c r="C7" s="24"/>
      <c r="D7" s="24"/>
      <c r="E7" s="24"/>
      <c r="F7" s="24"/>
      <c r="G7" s="24"/>
    </row>
    <row r="8" spans="1:12" ht="14.4" customHeight="1" x14ac:dyDescent="0.3">
      <c r="A8" s="47" t="s">
        <v>0</v>
      </c>
      <c r="B8" s="45" t="s">
        <v>16</v>
      </c>
      <c r="C8" s="44" t="s">
        <v>6</v>
      </c>
      <c r="D8" s="44" t="s">
        <v>1</v>
      </c>
      <c r="E8" s="44" t="s">
        <v>17</v>
      </c>
      <c r="F8" s="44" t="s">
        <v>2</v>
      </c>
      <c r="G8" s="44" t="s">
        <v>3</v>
      </c>
      <c r="K8" s="1"/>
      <c r="L8" s="1"/>
    </row>
    <row r="9" spans="1:12" ht="77.400000000000006" customHeight="1" x14ac:dyDescent="0.3">
      <c r="A9" s="48"/>
      <c r="B9" s="46"/>
      <c r="C9" s="44"/>
      <c r="D9" s="44"/>
      <c r="E9" s="44"/>
      <c r="F9" s="44"/>
      <c r="G9" s="44"/>
      <c r="K9" s="1"/>
      <c r="L9" s="1"/>
    </row>
    <row r="10" spans="1:12" x14ac:dyDescent="0.3">
      <c r="A10" s="21">
        <v>2021</v>
      </c>
      <c r="B10" s="21"/>
      <c r="C10" s="21"/>
      <c r="D10" s="21"/>
      <c r="E10" s="21"/>
      <c r="F10" s="21"/>
      <c r="G10" s="21"/>
    </row>
    <row r="11" spans="1:12" x14ac:dyDescent="0.3">
      <c r="A11" s="37">
        <v>2022</v>
      </c>
      <c r="B11" s="41"/>
      <c r="C11" s="38"/>
      <c r="D11" s="21"/>
      <c r="E11" s="21"/>
      <c r="F11" s="21"/>
      <c r="G11" s="21"/>
    </row>
    <row r="12" spans="1:12" x14ac:dyDescent="0.3">
      <c r="A12" s="37">
        <v>2023</v>
      </c>
      <c r="B12" s="41"/>
      <c r="C12" s="38"/>
      <c r="D12" s="21"/>
      <c r="E12" s="21"/>
      <c r="F12" s="21"/>
      <c r="G12" s="21"/>
    </row>
    <row r="13" spans="1:12" x14ac:dyDescent="0.3">
      <c r="A13" s="37">
        <v>2024</v>
      </c>
      <c r="B13" s="41"/>
      <c r="C13" s="38"/>
      <c r="D13" s="21"/>
      <c r="E13" s="21"/>
      <c r="F13" s="21"/>
      <c r="G13" s="21"/>
    </row>
    <row r="14" spans="1:12" x14ac:dyDescent="0.3">
      <c r="A14" s="37">
        <v>2025</v>
      </c>
      <c r="B14" s="41"/>
      <c r="C14" s="39">
        <v>2022</v>
      </c>
      <c r="D14" s="29">
        <f>B11</f>
        <v>0</v>
      </c>
      <c r="E14" s="29">
        <f>A25</f>
        <v>0</v>
      </c>
      <c r="F14" s="29">
        <v>0</v>
      </c>
      <c r="G14" s="29">
        <v>0</v>
      </c>
    </row>
    <row r="15" spans="1:12" x14ac:dyDescent="0.3">
      <c r="A15" s="37">
        <v>2026</v>
      </c>
      <c r="B15" s="41"/>
      <c r="C15" s="39" t="s">
        <v>7</v>
      </c>
      <c r="D15" s="29">
        <f>SUM(B11:B12)</f>
        <v>0</v>
      </c>
      <c r="E15" s="23"/>
      <c r="F15" s="29">
        <f>G15-G14</f>
        <v>0</v>
      </c>
      <c r="G15" s="29">
        <f>+D15-E14</f>
        <v>0</v>
      </c>
    </row>
    <row r="16" spans="1:12" x14ac:dyDescent="0.3">
      <c r="A16" s="37" t="s">
        <v>22</v>
      </c>
      <c r="B16" s="41"/>
      <c r="C16" s="39" t="s">
        <v>8</v>
      </c>
      <c r="D16" s="29">
        <f>SUM(B11:B13)</f>
        <v>0</v>
      </c>
      <c r="E16" s="23"/>
      <c r="F16" s="29">
        <f t="shared" ref="F16:F18" si="0">G16-G15</f>
        <v>0</v>
      </c>
      <c r="G16" s="29">
        <f>+D16-E14</f>
        <v>0</v>
      </c>
    </row>
    <row r="17" spans="1:7" x14ac:dyDescent="0.3">
      <c r="A17" s="26">
        <v>2028</v>
      </c>
      <c r="B17" s="40"/>
      <c r="C17" s="26" t="s">
        <v>9</v>
      </c>
      <c r="D17" s="29">
        <f>SUM(B11:B14)</f>
        <v>0</v>
      </c>
      <c r="E17" s="23"/>
      <c r="F17" s="29">
        <f t="shared" si="0"/>
        <v>0</v>
      </c>
      <c r="G17" s="29">
        <f>+D17-E14</f>
        <v>0</v>
      </c>
    </row>
    <row r="18" spans="1:7" x14ac:dyDescent="0.3">
      <c r="A18" s="26">
        <v>2029</v>
      </c>
      <c r="B18" s="21"/>
      <c r="C18" s="26" t="s">
        <v>23</v>
      </c>
      <c r="D18" s="29">
        <f>SUM(B11:B15)</f>
        <v>0</v>
      </c>
      <c r="E18" s="23"/>
      <c r="F18" s="29">
        <f t="shared" si="0"/>
        <v>0</v>
      </c>
      <c r="G18" s="28">
        <f>+D18-E14</f>
        <v>0</v>
      </c>
    </row>
    <row r="19" spans="1:7" x14ac:dyDescent="0.3">
      <c r="A19" s="27" t="s">
        <v>5</v>
      </c>
      <c r="B19" s="28">
        <f>SUM(B11:B16)</f>
        <v>0</v>
      </c>
      <c r="C19" s="21"/>
      <c r="D19" s="28">
        <f>D18</f>
        <v>0</v>
      </c>
      <c r="E19" s="28">
        <f>E14</f>
        <v>0</v>
      </c>
      <c r="F19" s="28">
        <f>SUM(F14:F18)</f>
        <v>0</v>
      </c>
      <c r="G19" s="21"/>
    </row>
    <row r="20" spans="1:7" x14ac:dyDescent="0.3">
      <c r="A20" s="34"/>
      <c r="B20" s="34"/>
      <c r="C20" s="34"/>
      <c r="D20" s="34"/>
      <c r="E20" s="34"/>
      <c r="F20" s="34"/>
      <c r="G20" s="34"/>
    </row>
    <row r="21" spans="1:7" ht="58.5" customHeight="1" x14ac:dyDescent="0.3">
      <c r="A21" s="49" t="s">
        <v>25</v>
      </c>
      <c r="B21" s="50"/>
      <c r="C21" s="50"/>
      <c r="D21" s="50"/>
      <c r="E21" s="50"/>
      <c r="F21" s="50"/>
      <c r="G21" s="51"/>
    </row>
    <row r="22" spans="1:7" x14ac:dyDescent="0.3">
      <c r="A22" s="24"/>
      <c r="B22" s="24"/>
      <c r="C22" s="24"/>
      <c r="D22" s="24"/>
      <c r="E22" s="24"/>
      <c r="F22" s="24"/>
      <c r="G22" s="24"/>
    </row>
    <row r="23" spans="1:7" ht="33.9" customHeight="1" x14ac:dyDescent="0.3">
      <c r="A23" s="58" t="s">
        <v>18</v>
      </c>
      <c r="B23" s="59"/>
      <c r="C23" s="24"/>
      <c r="D23" s="24"/>
      <c r="E23" s="24"/>
      <c r="F23" s="24"/>
      <c r="G23" s="24"/>
    </row>
    <row r="24" spans="1:7" ht="36.6" customHeight="1" x14ac:dyDescent="0.3">
      <c r="A24" s="35" t="s">
        <v>21</v>
      </c>
      <c r="B24" s="36" t="s">
        <v>20</v>
      </c>
      <c r="C24" s="24"/>
      <c r="D24" s="24"/>
      <c r="E24" s="24"/>
      <c r="F24" s="24"/>
      <c r="G24" s="24"/>
    </row>
    <row r="25" spans="1:7" ht="24.9" customHeight="1" x14ac:dyDescent="0.3">
      <c r="A25" s="60">
        <f>ROUNDDOWN(SUM(B11:B13)*0.5,2)</f>
        <v>0</v>
      </c>
      <c r="B25" s="61"/>
      <c r="C25" s="24"/>
      <c r="D25" s="24"/>
      <c r="E25" s="24"/>
      <c r="F25" s="24"/>
      <c r="G25" s="24"/>
    </row>
    <row r="26" spans="1:7" x14ac:dyDescent="0.3">
      <c r="A26" s="24"/>
      <c r="B26" s="24"/>
      <c r="C26" s="24"/>
      <c r="D26" s="24"/>
      <c r="E26" s="24"/>
      <c r="F26" s="24"/>
      <c r="G26" s="24"/>
    </row>
    <row r="27" spans="1:7" x14ac:dyDescent="0.3">
      <c r="A27" s="24"/>
      <c r="B27" s="24"/>
      <c r="C27" s="24"/>
      <c r="D27" s="24"/>
      <c r="E27" s="24"/>
      <c r="F27" s="24"/>
      <c r="G27" s="24"/>
    </row>
    <row r="28" spans="1:7" x14ac:dyDescent="0.3">
      <c r="A28" s="24"/>
      <c r="B28" s="24"/>
      <c r="C28" s="24"/>
      <c r="D28" s="24"/>
      <c r="E28" s="24"/>
      <c r="F28" s="24"/>
      <c r="G28" s="24"/>
    </row>
    <row r="29" spans="1:7" x14ac:dyDescent="0.3">
      <c r="A29" s="24"/>
      <c r="B29" s="24"/>
      <c r="C29" s="24"/>
      <c r="D29" s="24"/>
      <c r="E29" s="24"/>
      <c r="F29" s="24"/>
      <c r="G29" s="24"/>
    </row>
    <row r="30" spans="1:7" x14ac:dyDescent="0.3">
      <c r="A30" s="4"/>
      <c r="B30" s="4"/>
      <c r="C30" s="4"/>
      <c r="D30" s="4"/>
      <c r="E30" s="4"/>
      <c r="F30" s="4"/>
      <c r="G30" s="4"/>
    </row>
    <row r="31" spans="1:7" x14ac:dyDescent="0.3">
      <c r="A31" s="4"/>
      <c r="B31" s="4"/>
      <c r="C31" s="4"/>
      <c r="D31" s="4"/>
      <c r="E31" s="4"/>
      <c r="F31" s="4"/>
      <c r="G31" s="4"/>
    </row>
    <row r="44" spans="2:18" x14ac:dyDescent="0.3">
      <c r="B44" s="42"/>
      <c r="C44" s="43"/>
      <c r="D44" s="43"/>
      <c r="E44" s="43"/>
      <c r="F44" s="43"/>
      <c r="G44" s="43"/>
      <c r="H44" s="43"/>
      <c r="I44" s="43"/>
      <c r="J44" s="43"/>
      <c r="K44" s="43"/>
      <c r="L44" s="43"/>
      <c r="M44" s="43"/>
      <c r="N44" s="43"/>
      <c r="O44" s="43"/>
      <c r="P44" s="43"/>
      <c r="Q44" s="43"/>
      <c r="R44" s="43"/>
    </row>
    <row r="45" spans="2:18" x14ac:dyDescent="0.3">
      <c r="B45" s="43"/>
      <c r="C45" s="43"/>
      <c r="D45" s="43"/>
      <c r="E45" s="43"/>
      <c r="F45" s="43"/>
      <c r="G45" s="43"/>
      <c r="H45" s="43"/>
      <c r="I45" s="43"/>
      <c r="J45" s="43"/>
      <c r="K45" s="43"/>
      <c r="L45" s="43"/>
      <c r="M45" s="43"/>
      <c r="N45" s="43"/>
      <c r="O45" s="43"/>
      <c r="P45" s="43"/>
      <c r="Q45" s="43"/>
      <c r="R45" s="43"/>
    </row>
    <row r="46" spans="2:18" x14ac:dyDescent="0.3">
      <c r="B46" s="43"/>
      <c r="C46" s="43"/>
      <c r="D46" s="43"/>
      <c r="E46" s="43"/>
      <c r="F46" s="43"/>
      <c r="G46" s="43"/>
      <c r="H46" s="43"/>
      <c r="I46" s="43"/>
      <c r="J46" s="43"/>
      <c r="K46" s="43"/>
      <c r="L46" s="43"/>
      <c r="M46" s="43"/>
      <c r="N46" s="43"/>
      <c r="O46" s="43"/>
      <c r="P46" s="43"/>
      <c r="Q46" s="43"/>
      <c r="R46" s="43"/>
    </row>
    <row r="47" spans="2:18" x14ac:dyDescent="0.3">
      <c r="B47" s="43"/>
      <c r="C47" s="43"/>
      <c r="D47" s="43"/>
      <c r="E47" s="43"/>
      <c r="F47" s="43"/>
      <c r="G47" s="43"/>
      <c r="H47" s="43"/>
      <c r="I47" s="43"/>
      <c r="J47" s="43"/>
      <c r="K47" s="43"/>
      <c r="L47" s="43"/>
      <c r="M47" s="43"/>
      <c r="N47" s="43"/>
      <c r="O47" s="43"/>
      <c r="P47" s="43"/>
      <c r="Q47" s="43"/>
      <c r="R47" s="43"/>
    </row>
  </sheetData>
  <sheetProtection algorithmName="SHA-512" hashValue="pW4WQRglAFHA+LDtB8XCo1DZ6347SJ83No9pZZwAsP5vf7u1ISl8sCMw5hJg+hKjeR8ozXN192jQ44fQ4TgE2g==" saltValue="RVLzCrJ35yNTCKr1phW1WQ==" spinCount="100000" sheet="1" objects="1" scenarios="1"/>
  <mergeCells count="14">
    <mergeCell ref="A21:G21"/>
    <mergeCell ref="B44:R47"/>
    <mergeCell ref="A23:B23"/>
    <mergeCell ref="A25:B25"/>
    <mergeCell ref="A1:G1"/>
    <mergeCell ref="A2:G2"/>
    <mergeCell ref="A3:B3"/>
    <mergeCell ref="A8:A9"/>
    <mergeCell ref="B8:B9"/>
    <mergeCell ref="C8:C9"/>
    <mergeCell ref="D8:D9"/>
    <mergeCell ref="E8:E9"/>
    <mergeCell ref="F8:F9"/>
    <mergeCell ref="G8:G9"/>
  </mergeCells>
  <pageMargins left="0.7" right="0.7" top="0.75" bottom="0.75" header="0.3" footer="0.3"/>
  <pageSetup paperSize="9" scale="53" orientation="portrait" horizontalDpi="300" r:id="rId1"/>
  <colBreaks count="1" manualBreakCount="1">
    <brk id="8" max="30" man="1"/>
  </colBreaks>
  <drawing r:id="rId2"/>
</worksheet>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README</vt:lpstr>
      <vt:lpstr>1 Calculator - Interreg</vt:lpstr>
      <vt:lpstr>2 Calculator - Interreg IPA</vt:lpstr>
      <vt:lpstr>'1 Calculator - Interreg'!Print_Area</vt:lpstr>
      <vt:lpstr>'2 Calculator - Interreg IPA'!Print_Area</vt:lpstr>
      <vt:lpstr>README!Print_Area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 Iuliia (ELY)</dc:creator>
  <cp:lastModifiedBy>Sanna Erkko | Interact</cp:lastModifiedBy>
  <dcterms:created xsi:type="dcterms:W3CDTF">2015-06-05T18:17:20Z</dcterms:created>
  <dcterms:modified xsi:type="dcterms:W3CDTF">2026-03-24T11:41:06Z</dcterms:modified>
</cp:coreProperties>
</file>