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225"/>
  <workbookPr/>
  <mc:AlternateContent xmlns:mc="http://schemas.openxmlformats.org/markup-compatibility/2006">
    <mc:Choice Requires="x15">
      <x15ac:absPath xmlns:x15ac="http://schemas.microsoft.com/office/spreadsheetml/2010/11/ac" url="H:\Documents\2022\work\decommitment calculator\"/>
    </mc:Choice>
  </mc:AlternateContent>
  <xr:revisionPtr revIDLastSave="0" documentId="13_ncr:1_{48B805D2-3E6D-498B-A462-BEF5D63C583B}" xr6:coauthVersionLast="47" xr6:coauthVersionMax="47" xr10:uidLastSave="{00000000-0000-0000-0000-000000000000}"/>
  <workbookProtection workbookAlgorithmName="SHA-512" workbookHashValue="mCAu7WE0M+d1QKD8r6mnsoNVHbFe8FwB12SKmjW6VaSJNfw13OJU+dgxBjWH4pHzKC3yCC9ru0/N4rgb2mBrWg==" workbookSaltValue="OsbOWOPC7l7rObYhF5WLQg==" workbookSpinCount="100000" lockStructure="1"/>
  <bookViews>
    <workbookView xWindow="-110" yWindow="-110" windowWidth="19420" windowHeight="10420" xr2:uid="{00000000-000D-0000-FFFF-FFFF00000000}"/>
  </bookViews>
  <sheets>
    <sheet name="README" sheetId="2" r:id="rId1"/>
    <sheet name="1 Calculator - Interreg" sheetId="1" r:id="rId2"/>
    <sheet name="2 Calculator - Interreg IPA" sheetId="3" r:id="rId3"/>
  </sheets>
  <definedNames>
    <definedName name="_xlnm.Print_Area" localSheetId="1">'1 Calculator - Interreg'!$A$1:$H$31</definedName>
    <definedName name="_xlnm.Print_Area" localSheetId="2">'2 Calculator - Interreg IPA'!$A$1:$H$31</definedName>
    <definedName name="_xlnm.Print_Area" localSheetId="0">README!$A$1:$P$1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29" i="1" l="1"/>
  <c r="C28" i="1"/>
  <c r="C27" i="1"/>
  <c r="C26" i="1"/>
  <c r="C25" i="1"/>
  <c r="D18" i="3"/>
  <c r="D19" i="3" s="1"/>
  <c r="D18" i="1"/>
  <c r="D19" i="1" s="1"/>
  <c r="A25" i="3"/>
  <c r="E14" i="3" s="1"/>
  <c r="E19" i="3" s="1"/>
  <c r="B19" i="3"/>
  <c r="D17" i="3"/>
  <c r="D16" i="3"/>
  <c r="D15" i="3"/>
  <c r="D14" i="3"/>
  <c r="C24" i="1"/>
  <c r="G15" i="3" l="1"/>
  <c r="G16" i="3"/>
  <c r="G17" i="3"/>
  <c r="G18" i="3"/>
  <c r="D25" i="1"/>
  <c r="E11" i="1" s="1"/>
  <c r="D26" i="1"/>
  <c r="E12" i="1" s="1"/>
  <c r="E10" i="1"/>
  <c r="D24" i="1"/>
  <c r="F15" i="3" l="1"/>
  <c r="F16" i="3" l="1"/>
  <c r="F18" i="3"/>
  <c r="F17" i="3"/>
  <c r="F19" i="3" l="1"/>
  <c r="B19" i="1"/>
  <c r="D16" i="1"/>
  <c r="D17" i="1"/>
  <c r="D15" i="1"/>
  <c r="D14" i="1"/>
  <c r="C30" i="1" l="1"/>
  <c r="E19" i="1" s="1"/>
  <c r="D27" i="1"/>
  <c r="E13" i="1" s="1"/>
  <c r="D29" i="1"/>
  <c r="E15" i="1" s="1"/>
  <c r="D28" i="1"/>
  <c r="E14" i="1" s="1"/>
  <c r="G14" i="1" s="1"/>
  <c r="F14" i="1" s="1"/>
  <c r="E18" i="1" l="1"/>
  <c r="G18" i="1" s="1"/>
  <c r="E16" i="1"/>
  <c r="G16" i="1" s="1"/>
  <c r="E17" i="1"/>
  <c r="G17" i="1" s="1"/>
  <c r="G15" i="1"/>
  <c r="F15" i="1" s="1"/>
  <c r="F16" i="1" l="1"/>
  <c r="F17" i="1"/>
  <c r="F18" i="1"/>
  <c r="F19" i="1" l="1"/>
</calcChain>
</file>

<file path=xl/sharedStrings.xml><?xml version="1.0" encoding="utf-8"?>
<sst xmlns="http://schemas.openxmlformats.org/spreadsheetml/2006/main" count="49" uniqueCount="29">
  <si>
    <t>Year</t>
  </si>
  <si>
    <t>Cumulative amount of the financial appropriation (amount to be spent)</t>
  </si>
  <si>
    <t>Annual decommitment targets,  (amounts of the EU contribution to be submitted to the EC in the payment applications)</t>
  </si>
  <si>
    <t>Cumulative decommitment targets (amounts of the EU contribution to be submitted to the EC in the payment applications)</t>
  </si>
  <si>
    <t>Cumulative pre-financing</t>
  </si>
  <si>
    <t>TOTAL</t>
  </si>
  <si>
    <t>Targets of the year(s)</t>
  </si>
  <si>
    <t>up to (incl.) 2023</t>
  </si>
  <si>
    <t>up to (incl.) 2024</t>
  </si>
  <si>
    <t>up to (incl.) 2025</t>
  </si>
  <si>
    <t>calculated automatically</t>
  </si>
  <si>
    <t>not applicable</t>
  </si>
  <si>
    <t>provide your programme's data</t>
  </si>
  <si>
    <t xml:space="preserve">Stay up-to-date with your decommitment targets </t>
  </si>
  <si>
    <t>Color code:</t>
  </si>
  <si>
    <t>Pre-financing 
(Article 51(2) IR)</t>
  </si>
  <si>
    <t>Financial appropriations 
by year 
(Table 7 of the Financial Plan)</t>
  </si>
  <si>
    <t>Cumulative amount of 
pre-financing paid to the programme</t>
  </si>
  <si>
    <t>Pre-financing 
(Article 10(3) IPA-III Regulation)</t>
  </si>
  <si>
    <t>Total pre-financing, annual</t>
  </si>
  <si>
    <t>50% of the first three budgetary commitments to the programme</t>
  </si>
  <si>
    <t>Sinlge amount of 
pre-financing</t>
  </si>
  <si>
    <t>2027*</t>
  </si>
  <si>
    <t>up to (incl.) 2026</t>
  </si>
  <si>
    <t xml:space="preserve">*The deadline for spending the commitment of the final year, 2027, technically follows the N+2 rule (point 2 of Article 105 CPR, "the part of the commitment still open on 31 December 2029"). However, decommitment works differently for that final year. It goes together with the submission of the closure documents. In practical terms, it will not be calculated as a separate target as it is part of the closure of the programme. </t>
  </si>
  <si>
    <t>DECOMMITMENT TARGETS CALCULATOR - 2021-2027 - INTERREG</t>
  </si>
  <si>
    <t xml:space="preserve">**The deadline for spending the commitment of the final year, 2027, technically follows the N+2 rule (point 2 of Article 105 CPR, "the part of the commitment still open on 31 December 2029"). However, decommitment works differently for that final year. It goes together with the submission of the closure documents. In practical terms, it will not be calculated as a separate target as it is part of the closure of the programme. </t>
  </si>
  <si>
    <r>
      <rPr>
        <sz val="12"/>
        <color rgb="FF00517D"/>
        <rFont val="Franklin Gothic Demi"/>
        <family val="2"/>
      </rPr>
      <t>The calculator is designed to help Interreg programmes* in calculating their decommitment targets (in accordance with Articles 105-107 CPR). 
Interreg programmes (TN and CBC) should use Tab 1, and Interreg IPA programmes (TN and CBC) should use Tab 2.</t>
    </r>
    <r>
      <rPr>
        <sz val="10"/>
        <color theme="1"/>
        <rFont val="Franklin Gothic Demi"/>
        <family val="2"/>
      </rPr>
      <t xml:space="preserve">
</t>
    </r>
    <r>
      <rPr>
        <sz val="10"/>
        <color theme="1"/>
        <rFont val="Franklin Gothic Book"/>
        <family val="2"/>
      </rPr>
      <t xml:space="preserve">
</t>
    </r>
    <r>
      <rPr>
        <sz val="10"/>
        <color theme="1"/>
        <rFont val="Franklin Gothic Demi"/>
        <family val="2"/>
      </rPr>
      <t xml:space="preserve">Background:
</t>
    </r>
    <r>
      <rPr>
        <sz val="10"/>
        <rFont val="Franklin Gothic Demi"/>
        <family val="2"/>
      </rPr>
      <t xml:space="preserve">• </t>
    </r>
    <r>
      <rPr>
        <sz val="10"/>
        <rFont val="Franklin Gothic Book"/>
        <family val="2"/>
      </rPr>
      <t xml:space="preserve">the timing of the programme's adoption affects the way decommitment targets are set;
• no Interreg programme has been adopted by the end of the 1st year of the 2021-2027 programming period;
• no Interreg programme had inter-service consultations finalised by the end of 2021;
• this means that re-programming has to be done and all Interreg programmes should be adopted </t>
    </r>
    <r>
      <rPr>
        <i/>
        <sz val="10"/>
        <rFont val="Franklin Gothic Book"/>
        <family val="2"/>
      </rPr>
      <t>by the end of 2022.</t>
    </r>
    <r>
      <rPr>
        <sz val="10"/>
        <rFont val="Franklin Gothic Book"/>
        <family val="2"/>
      </rPr>
      <t xml:space="preserve">
</t>
    </r>
    <r>
      <rPr>
        <sz val="10"/>
        <rFont val="Franklin Gothic Demi"/>
        <family val="2"/>
      </rPr>
      <t xml:space="preserve">Reprogramming mechanism: </t>
    </r>
    <r>
      <rPr>
        <sz val="10"/>
        <rFont val="Franklin Gothic Book"/>
        <family val="2"/>
      </rPr>
      <t xml:space="preserve">
• a new financial plan with the 2021 allocation split into 4 equal tranches over 2022-2025 should be submitted - 25% of the 2021 allocation is added to each of the following 4 years;
• financial allocations start from 2022 only.
</t>
    </r>
    <r>
      <rPr>
        <sz val="10"/>
        <rFont val="Franklin Gothic Demi"/>
        <family val="2"/>
      </rPr>
      <t xml:space="preserve">Decommitment targets start only from 2025:   </t>
    </r>
    <r>
      <rPr>
        <sz val="10"/>
        <rFont val="Franklin Gothic Book"/>
        <family val="2"/>
      </rPr>
      <t xml:space="preserve">
• 1st deco</t>
    </r>
    <r>
      <rPr>
        <sz val="10"/>
        <color theme="1"/>
        <rFont val="Franklin Gothic Book"/>
        <family val="2"/>
      </rPr>
      <t xml:space="preserve">mmitment target is increased by 25% of the 2021 allocation (e.g., 1st decommitment target in 2025 - 2022 allocation + 25% of 2021 allocation).
</t>
    </r>
    <r>
      <rPr>
        <sz val="10"/>
        <color rgb="FF00517D"/>
        <rFont val="Franklin Gothic Book"/>
        <family val="2"/>
      </rPr>
      <t xml:space="preserve">•If a programme is not at the stage of adoption by the end of 2022, the 2021 allocation will not be reprogrammed and will be lost for the programme!
•If a programme has finalised its inter-service consultation by the end of 2022, programmes can use the carry-over mechanism. They will have to be adopted by end of March 2023. The 2022 allocation will be kept in the respective programme. However, all Interreg programmes are expected to be adopted by the end of 2022.
For programmes which will not be adopted by end of March 2023, the funds for 2022 need to be transferred to another programme(s) subject to some conditions.
•In case of discontinuation, the ERDF allocation for a given year can be saved if the receiving programme is modified by the latest by the end of March of the following year (carry-over).
•The general rule is that decommitment in a given budgetary year has to be done before those amounts can be committed to another programme.
</t>
    </r>
    <r>
      <rPr>
        <sz val="10"/>
        <color theme="1"/>
        <rFont val="Franklin Gothic Book"/>
        <family val="2"/>
      </rPr>
      <t xml:space="preserve">
</t>
    </r>
    <r>
      <rPr>
        <sz val="10"/>
        <color rgb="FF00517D"/>
        <rFont val="Franklin Gothic Demi"/>
        <family val="2"/>
      </rPr>
      <t xml:space="preserve">* Interreg NDICI programmes have specific arrangements with their pre-financing (Article 22(5) NDICI Regulation). For this reason, they couldn't be covered in this template. However, if you need assistance with calculating your decommitment targets, please reach out and we will do all the calculations based on your programme data.
</t>
    </r>
    <r>
      <rPr>
        <sz val="10"/>
        <color theme="1"/>
        <rFont val="Franklin Gothic Book"/>
        <family val="2"/>
      </rPr>
      <t xml:space="preserve">
</t>
    </r>
    <r>
      <rPr>
        <i/>
        <sz val="11"/>
        <color rgb="FF00517D"/>
        <rFont val="Franklin Gothic Demi"/>
        <family val="2"/>
      </rPr>
      <t>If you have any questions about the decommitment calculator, please contact Iuliia Kauk at iuliia.kauk@interact-eu.net.</t>
    </r>
  </si>
  <si>
    <t>DECOMMITMENT TARGETS CALCULATOR - 2021-2027 - INTERREG IPA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</si>
</sst>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sz val="10"/>
      <color theme="1"/>
      <name val="Franklin Gothic Book"/>
      <family val="2"/>
    </font>
    <font>
      <b/>
      <sz val="10"/>
      <color theme="1"/>
      <name val="Franklin Gothic Book"/>
      <family val="2"/>
    </font>
    <font>
      <sz val="10"/>
      <color theme="0"/>
      <name val="Franklin Gothic Demi"/>
      <family val="2"/>
    </font>
    <font>
      <i/>
      <sz val="10"/>
      <color theme="1"/>
      <name val="Franklin Gothic Book"/>
      <family val="2"/>
    </font>
    <font>
      <sz val="10"/>
      <color theme="1"/>
      <name val="Franklin Gothic Demi"/>
      <family val="2"/>
    </font>
    <font>
      <i/>
      <sz val="9"/>
      <color theme="1"/>
      <name val="Franklin Gothic Book"/>
      <family val="2"/>
    </font>
    <font>
      <sz val="10"/>
      <color rgb="FF00517D"/>
      <name val="Franklin Gothic Book"/>
      <family val="2"/>
    </font>
    <font>
      <sz val="10"/>
      <name val="Franklin Gothic Demi"/>
      <family val="2"/>
    </font>
    <font>
      <sz val="10"/>
      <name val="Franklin Gothic Book"/>
      <family val="2"/>
    </font>
    <font>
      <i/>
      <sz val="10"/>
      <name val="Franklin Gothic Book"/>
      <family val="2"/>
    </font>
    <font>
      <sz val="12"/>
      <color rgb="FF00517D"/>
      <name val="Franklin Gothic Demi"/>
      <family val="2"/>
    </font>
    <font>
      <sz val="10"/>
      <color rgb="FF00517D"/>
      <name val="Franklin Gothic Demi"/>
      <family val="2"/>
    </font>
    <font>
      <i/>
      <sz val="11"/>
      <color rgb="FF00517D"/>
      <name val="Franklin Gothic Demi"/>
      <family val="2"/>
    </font>
    <font>
      <sz val="10"/>
      <color rgb="FF000000"/>
      <name val="Franklin Gothic Book"/>
      <family val="2"/>
    </font>
  </fonts>
  <fills count="6">
    <fill>
      <patternFill patternType="none"/>
    </fill>
    <fill>
      <patternFill patternType="gray125"/>
    </fill>
    <fill>
      <patternFill patternType="solid">
        <fgColor rgb="FF00517D"/>
        <bgColor indexed="64"/>
      </patternFill>
    </fill>
    <fill>
      <patternFill patternType="solid">
        <fgColor rgb="FFE0DFDD"/>
        <bgColor indexed="64"/>
      </patternFill>
    </fill>
    <fill>
      <patternFill patternType="solid">
        <fgColor rgb="FF8EBED1"/>
        <bgColor indexed="64"/>
      </patternFill>
    </fill>
    <fill>
      <patternFill patternType="solid">
        <fgColor theme="0"/>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s>
  <cellStyleXfs count="1">
    <xf numFmtId="0" fontId="0" fillId="0" borderId="0"/>
  </cellStyleXfs>
  <cellXfs count="44">
    <xf numFmtId="0" fontId="0" fillId="0" borderId="0" xfId="0"/>
    <xf numFmtId="0" fontId="1" fillId="0" borderId="0" xfId="0" applyFont="1" applyAlignment="1">
      <alignment horizontal="center" vertical="center"/>
    </xf>
    <xf numFmtId="0" fontId="1" fillId="0" borderId="0" xfId="0" applyFont="1"/>
    <xf numFmtId="0" fontId="1" fillId="0" borderId="1" xfId="0" applyFont="1" applyBorder="1" applyAlignment="1">
      <alignment horizontal="center" vertical="center"/>
    </xf>
    <xf numFmtId="0" fontId="1" fillId="3" borderId="1" xfId="0" applyFont="1" applyFill="1" applyBorder="1" applyAlignment="1">
      <alignment horizontal="center" vertical="center"/>
    </xf>
    <xf numFmtId="0" fontId="1" fillId="4" borderId="1" xfId="0" applyFont="1" applyFill="1" applyBorder="1" applyAlignment="1">
      <alignment horizontal="center" vertical="center"/>
    </xf>
    <xf numFmtId="9" fontId="1" fillId="4" borderId="1" xfId="0" applyNumberFormat="1" applyFont="1" applyFill="1" applyBorder="1" applyAlignment="1">
      <alignment horizontal="center" vertical="center"/>
    </xf>
    <xf numFmtId="0" fontId="2" fillId="4" borderId="1" xfId="0" applyFont="1" applyFill="1" applyBorder="1" applyAlignment="1">
      <alignment horizontal="center" vertical="center"/>
    </xf>
    <xf numFmtId="4" fontId="1" fillId="4" borderId="1" xfId="0" applyNumberFormat="1" applyFont="1" applyFill="1" applyBorder="1" applyAlignment="1">
      <alignment horizontal="center" vertical="center"/>
    </xf>
    <xf numFmtId="4" fontId="2" fillId="4" borderId="1" xfId="0" applyNumberFormat="1" applyFont="1" applyFill="1" applyBorder="1" applyAlignment="1">
      <alignment horizontal="center" vertical="center"/>
    </xf>
    <xf numFmtId="0" fontId="3" fillId="2" borderId="1" xfId="0" applyFont="1" applyFill="1" applyBorder="1" applyAlignment="1">
      <alignment horizontal="center" vertical="center"/>
    </xf>
    <xf numFmtId="0" fontId="3" fillId="2" borderId="1" xfId="0" applyFont="1" applyFill="1" applyBorder="1" applyAlignment="1">
      <alignment horizontal="center" vertical="center" wrapText="1"/>
    </xf>
    <xf numFmtId="9" fontId="2" fillId="4" borderId="1" xfId="0" applyNumberFormat="1" applyFont="1" applyFill="1" applyBorder="1" applyAlignment="1">
      <alignment horizontal="center" vertical="center"/>
    </xf>
    <xf numFmtId="0" fontId="6" fillId="0" borderId="1" xfId="0" applyFont="1" applyBorder="1" applyAlignment="1">
      <alignment horizontal="center" vertical="center"/>
    </xf>
    <xf numFmtId="0" fontId="1" fillId="5" borderId="0" xfId="0" applyFont="1" applyFill="1" applyBorder="1" applyAlignment="1">
      <alignment horizontal="center" vertical="center"/>
    </xf>
    <xf numFmtId="0" fontId="1" fillId="5" borderId="0" xfId="0" applyFont="1" applyFill="1" applyAlignment="1">
      <alignment horizontal="center" vertical="center"/>
    </xf>
    <xf numFmtId="0" fontId="1" fillId="5" borderId="7" xfId="0" applyFont="1" applyFill="1" applyBorder="1" applyAlignment="1">
      <alignment horizontal="center" vertical="center"/>
    </xf>
    <xf numFmtId="4" fontId="1" fillId="3" borderId="1" xfId="0" applyNumberFormat="1" applyFont="1" applyFill="1" applyBorder="1" applyAlignment="1">
      <alignment horizontal="center" vertical="center"/>
    </xf>
    <xf numFmtId="0" fontId="1" fillId="4" borderId="1" xfId="0" applyFont="1" applyFill="1" applyBorder="1" applyAlignment="1">
      <alignment horizontal="center" vertical="center" wrapText="1"/>
    </xf>
    <xf numFmtId="9" fontId="1" fillId="4" borderId="1" xfId="0" applyNumberFormat="1" applyFont="1" applyFill="1" applyBorder="1" applyAlignment="1">
      <alignment horizontal="center" vertical="center" wrapText="1"/>
    </xf>
    <xf numFmtId="4" fontId="1" fillId="0" borderId="1" xfId="0" applyNumberFormat="1" applyFont="1" applyBorder="1" applyAlignment="1" applyProtection="1">
      <alignment horizontal="center" vertical="center"/>
      <protection locked="0"/>
    </xf>
    <xf numFmtId="0" fontId="1" fillId="0" borderId="0" xfId="0" applyFont="1" applyBorder="1" applyAlignment="1">
      <alignment horizontal="left" vertical="center" wrapText="1"/>
    </xf>
    <xf numFmtId="0" fontId="1" fillId="0" borderId="0" xfId="0" applyFont="1" applyBorder="1" applyAlignment="1">
      <alignment horizontal="left" vertical="center"/>
    </xf>
    <xf numFmtId="0" fontId="1" fillId="0" borderId="0" xfId="0" applyFont="1" applyBorder="1" applyAlignment="1">
      <alignment horizont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4" fillId="0" borderId="4" xfId="0" applyFont="1" applyBorder="1" applyAlignment="1">
      <alignment horizontal="left" vertical="center" wrapText="1"/>
    </xf>
    <xf numFmtId="0" fontId="4" fillId="0" borderId="5" xfId="0" applyFont="1" applyBorder="1" applyAlignment="1">
      <alignment horizontal="left" vertical="center"/>
    </xf>
    <xf numFmtId="0" fontId="4" fillId="0" borderId="6" xfId="0" applyFont="1" applyBorder="1" applyAlignment="1">
      <alignment horizontal="left" vertical="center"/>
    </xf>
    <xf numFmtId="0" fontId="5" fillId="5" borderId="0" xfId="0" applyFont="1" applyFill="1" applyBorder="1" applyAlignment="1">
      <alignment horizontal="left"/>
    </xf>
    <xf numFmtId="0" fontId="1" fillId="5" borderId="0" xfId="0" applyFont="1" applyFill="1" applyBorder="1" applyAlignment="1">
      <alignment horizontal="left" vertical="center"/>
    </xf>
    <xf numFmtId="0" fontId="2" fillId="5" borderId="0" xfId="0" applyFont="1" applyFill="1" applyBorder="1" applyAlignment="1">
      <alignment horizontal="left"/>
    </xf>
    <xf numFmtId="0" fontId="1" fillId="5" borderId="0" xfId="0" applyFont="1" applyFill="1" applyBorder="1" applyAlignment="1">
      <alignment horizontal="left"/>
    </xf>
    <xf numFmtId="0" fontId="1" fillId="0" borderId="0" xfId="0" applyFont="1" applyAlignment="1">
      <alignment horizontal="left" vertical="top" wrapText="1"/>
    </xf>
    <xf numFmtId="0" fontId="1" fillId="0" borderId="0" xfId="0" applyFont="1" applyAlignment="1">
      <alignment horizontal="left" vertical="top"/>
    </xf>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6" xfId="0" applyFont="1" applyFill="1" applyBorder="1" applyAlignment="1">
      <alignment horizontal="center" vertical="center" wrapText="1"/>
    </xf>
    <xf numFmtId="4" fontId="2" fillId="4" borderId="4" xfId="0" applyNumberFormat="1" applyFont="1" applyFill="1" applyBorder="1" applyAlignment="1">
      <alignment horizontal="center" vertical="center"/>
    </xf>
    <xf numFmtId="4" fontId="2" fillId="4" borderId="6" xfId="0" applyNumberFormat="1" applyFont="1" applyFill="1" applyBorder="1" applyAlignment="1">
      <alignment horizontal="center" vertical="center"/>
    </xf>
    <xf numFmtId="4" fontId="14" fillId="0" borderId="8" xfId="0" applyNumberFormat="1" applyFont="1" applyBorder="1" applyAlignment="1" applyProtection="1">
      <alignment horizontal="center" vertical="center" wrapText="1"/>
      <protection locked="0"/>
    </xf>
    <xf numFmtId="4" fontId="14" fillId="0" borderId="9" xfId="0" applyNumberFormat="1" applyFont="1" applyBorder="1" applyAlignment="1" applyProtection="1">
      <alignment horizontal="center" vertical="center" wrapText="1"/>
      <protection locked="0"/>
    </xf>
  </cellXfs>
  <cellStyles count="1">
    <cellStyle name="Normal" xfId="0" builtinId="0"/>
  </cellStyles>
  <dxfs count="0"/>
  <tableStyles count="0" defaultTableStyle="TableStyleMedium2" defaultPivotStyle="PivotStyleLight16"/>
  <colors>
    <mruColors>
      <color rgb="FF00517D"/>
      <color rgb="FFE0DFDD"/>
      <color rgb="FF8EBED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12</xdr:col>
      <xdr:colOff>465094</xdr:colOff>
      <xdr:row>0</xdr:row>
      <xdr:rowOff>508002</xdr:rowOff>
    </xdr:from>
    <xdr:to>
      <xdr:col>15</xdr:col>
      <xdr:colOff>857498</xdr:colOff>
      <xdr:row>0</xdr:row>
      <xdr:rowOff>1106715</xdr:rowOff>
    </xdr:to>
    <xdr:pic>
      <xdr:nvPicPr>
        <xdr:cNvPr id="2" name="Picture 1">
          <a:extLst>
            <a:ext uri="{FF2B5EF4-FFF2-40B4-BE49-F238E27FC236}">
              <a16:creationId xmlns:a16="http://schemas.microsoft.com/office/drawing/2014/main" id="{E1EDA472-7605-D16D-7923-81FB1C3EE19D}"/>
            </a:ext>
          </a:extLst>
        </xdr:cNvPr>
        <xdr:cNvPicPr>
          <a:picLocks noChangeAspect="1"/>
        </xdr:cNvPicPr>
      </xdr:nvPicPr>
      <xdr:blipFill>
        <a:blip xmlns:r="http://schemas.openxmlformats.org/officeDocument/2006/relationships" r:embed="rId1"/>
        <a:stretch>
          <a:fillRect/>
        </a:stretch>
      </xdr:blipFill>
      <xdr:spPr>
        <a:xfrm>
          <a:off x="7758523" y="508002"/>
          <a:ext cx="2215761" cy="59871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546100</xdr:colOff>
      <xdr:row>0</xdr:row>
      <xdr:rowOff>12700</xdr:rowOff>
    </xdr:from>
    <xdr:to>
      <xdr:col>7</xdr:col>
      <xdr:colOff>538682</xdr:colOff>
      <xdr:row>3</xdr:row>
      <xdr:rowOff>12700</xdr:rowOff>
    </xdr:to>
    <xdr:pic>
      <xdr:nvPicPr>
        <xdr:cNvPr id="2" name="Picture 1">
          <a:extLst>
            <a:ext uri="{FF2B5EF4-FFF2-40B4-BE49-F238E27FC236}">
              <a16:creationId xmlns:a16="http://schemas.microsoft.com/office/drawing/2014/main" id="{F47081F3-C8C2-4EF5-8FC2-C657BE3D66AF}"/>
            </a:ext>
          </a:extLst>
        </xdr:cNvPr>
        <xdr:cNvPicPr>
          <a:picLocks noChangeAspect="1"/>
        </xdr:cNvPicPr>
      </xdr:nvPicPr>
      <xdr:blipFill>
        <a:blip xmlns:r="http://schemas.openxmlformats.org/officeDocument/2006/relationships" r:embed="rId1"/>
        <a:stretch>
          <a:fillRect/>
        </a:stretch>
      </xdr:blipFill>
      <xdr:spPr>
        <a:xfrm>
          <a:off x="7035800" y="12700"/>
          <a:ext cx="3548582" cy="9588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552450</xdr:colOff>
      <xdr:row>0</xdr:row>
      <xdr:rowOff>50800</xdr:rowOff>
    </xdr:from>
    <xdr:to>
      <xdr:col>7</xdr:col>
      <xdr:colOff>545032</xdr:colOff>
      <xdr:row>3</xdr:row>
      <xdr:rowOff>50800</xdr:rowOff>
    </xdr:to>
    <xdr:pic>
      <xdr:nvPicPr>
        <xdr:cNvPr id="2" name="Picture 1">
          <a:extLst>
            <a:ext uri="{FF2B5EF4-FFF2-40B4-BE49-F238E27FC236}">
              <a16:creationId xmlns:a16="http://schemas.microsoft.com/office/drawing/2014/main" id="{44F3E221-4678-4215-96F3-B08A07CE392E}"/>
            </a:ext>
          </a:extLst>
        </xdr:cNvPr>
        <xdr:cNvPicPr>
          <a:picLocks noChangeAspect="1"/>
        </xdr:cNvPicPr>
      </xdr:nvPicPr>
      <xdr:blipFill>
        <a:blip xmlns:r="http://schemas.openxmlformats.org/officeDocument/2006/relationships" r:embed="rId1"/>
        <a:stretch>
          <a:fillRect/>
        </a:stretch>
      </xdr:blipFill>
      <xdr:spPr>
        <a:xfrm>
          <a:off x="7505700" y="50800"/>
          <a:ext cx="3548582" cy="95885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CDA363-A8AC-4BD1-A755-43C2C5A42519}">
  <dimension ref="A1:P3"/>
  <sheetViews>
    <sheetView tabSelected="1" view="pageBreakPreview" zoomScale="70" zoomScaleNormal="100" zoomScaleSheetLayoutView="70" workbookViewId="0">
      <selection activeCell="U1" sqref="U1"/>
    </sheetView>
  </sheetViews>
  <sheetFormatPr defaultRowHeight="13.5" x14ac:dyDescent="0.35"/>
  <cols>
    <col min="1" max="15" width="8.7265625" style="2"/>
    <col min="16" max="16" width="13.6328125" style="2" customWidth="1"/>
    <col min="17" max="16384" width="8.7265625" style="2"/>
  </cols>
  <sheetData>
    <row r="1" spans="1:16" ht="391" customHeight="1" x14ac:dyDescent="0.35">
      <c r="A1" s="21" t="s">
        <v>27</v>
      </c>
      <c r="B1" s="21"/>
      <c r="C1" s="21"/>
      <c r="D1" s="21"/>
      <c r="E1" s="21"/>
      <c r="F1" s="21"/>
      <c r="G1" s="21"/>
      <c r="H1" s="21"/>
      <c r="I1" s="21"/>
      <c r="J1" s="21"/>
      <c r="K1" s="21"/>
      <c r="L1" s="21"/>
      <c r="M1" s="21"/>
      <c r="N1" s="21"/>
      <c r="O1" s="21"/>
      <c r="P1" s="21"/>
    </row>
    <row r="2" spans="1:16" x14ac:dyDescent="0.35">
      <c r="A2" s="22"/>
      <c r="B2" s="22"/>
      <c r="C2" s="22"/>
      <c r="D2" s="22"/>
      <c r="E2" s="22"/>
      <c r="F2" s="22"/>
      <c r="G2" s="22"/>
      <c r="H2" s="22"/>
      <c r="I2" s="22"/>
      <c r="J2" s="22"/>
      <c r="K2" s="22"/>
      <c r="L2" s="22"/>
      <c r="M2" s="22"/>
      <c r="N2" s="22"/>
      <c r="O2" s="22"/>
      <c r="P2" s="22"/>
    </row>
    <row r="3" spans="1:16" x14ac:dyDescent="0.35">
      <c r="A3" s="23"/>
      <c r="B3" s="23"/>
      <c r="C3" s="23"/>
      <c r="D3" s="23"/>
      <c r="E3" s="23"/>
      <c r="F3" s="23"/>
      <c r="G3" s="23"/>
      <c r="H3" s="23"/>
      <c r="I3" s="23"/>
      <c r="J3" s="23"/>
      <c r="K3" s="23"/>
      <c r="L3" s="23"/>
      <c r="M3" s="23"/>
      <c r="N3" s="23"/>
      <c r="O3" s="23"/>
      <c r="P3" s="23"/>
    </row>
  </sheetData>
  <sheetProtection algorithmName="SHA-512" hashValue="tQrjjyJA9G8EsbeXXwSy9CJVFYb8w3s/o4rZH3SiNzCvPUfnYDhfdY/lnxO501L3zpgIV52IgoGn0SYI+r/22A==" saltValue="F6bD1N4Be8dAM4uRNPSZ9g==" spinCount="100000" sheet="1" objects="1" scenarios="1"/>
  <mergeCells count="3">
    <mergeCell ref="A1:P1"/>
    <mergeCell ref="A2:P2"/>
    <mergeCell ref="A3:P3"/>
  </mergeCells>
  <pageMargins left="0.7" right="0.7" top="0.75" bottom="0.75" header="0.3" footer="0.3"/>
  <pageSetup paperSize="9" scale="62" orientation="portrait" horizontalDpi="300"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47"/>
  <sheetViews>
    <sheetView view="pageBreakPreview" zoomScaleNormal="100" zoomScaleSheetLayoutView="100" workbookViewId="0">
      <selection activeCell="C24" sqref="C24"/>
    </sheetView>
  </sheetViews>
  <sheetFormatPr defaultRowHeight="13.5" x14ac:dyDescent="0.35"/>
  <cols>
    <col min="1" max="1" width="10.36328125" style="1" customWidth="1"/>
    <col min="2" max="2" width="25.81640625" style="1" customWidth="1"/>
    <col min="3" max="3" width="15.81640625" style="1" customWidth="1"/>
    <col min="4" max="4" width="18.453125" style="1" customWidth="1"/>
    <col min="5" max="5" width="22.453125" style="1" customWidth="1"/>
    <col min="6" max="6" width="26.36328125" style="1" customWidth="1"/>
    <col min="7" max="7" width="24.54296875" style="1" customWidth="1"/>
    <col min="8" max="8" width="8.7265625" style="15"/>
    <col min="9" max="10" width="8.7265625" style="1"/>
    <col min="11" max="16384" width="8.7265625" style="2"/>
  </cols>
  <sheetData>
    <row r="1" spans="1:12" ht="29" customHeight="1" x14ac:dyDescent="0.35">
      <c r="A1" s="29" t="s">
        <v>25</v>
      </c>
      <c r="B1" s="29"/>
      <c r="C1" s="29"/>
      <c r="D1" s="29"/>
      <c r="E1" s="29"/>
      <c r="F1" s="29"/>
      <c r="G1" s="29"/>
    </row>
    <row r="2" spans="1:12" x14ac:dyDescent="0.35">
      <c r="A2" s="30" t="s">
        <v>13</v>
      </c>
      <c r="B2" s="30"/>
      <c r="C2" s="30"/>
      <c r="D2" s="30"/>
      <c r="E2" s="30"/>
      <c r="F2" s="30"/>
      <c r="G2" s="30"/>
    </row>
    <row r="3" spans="1:12" ht="33" customHeight="1" x14ac:dyDescent="0.35">
      <c r="A3" s="31" t="s">
        <v>14</v>
      </c>
      <c r="B3" s="32"/>
      <c r="C3" s="14"/>
      <c r="D3" s="14"/>
      <c r="E3" s="14"/>
      <c r="F3" s="14"/>
      <c r="G3" s="14"/>
    </row>
    <row r="4" spans="1:12" x14ac:dyDescent="0.35">
      <c r="A4" s="5"/>
      <c r="B4" s="13" t="s">
        <v>10</v>
      </c>
      <c r="C4" s="15"/>
      <c r="D4" s="15"/>
      <c r="E4" s="15"/>
      <c r="F4" s="15"/>
      <c r="G4" s="15"/>
    </row>
    <row r="5" spans="1:12" x14ac:dyDescent="0.35">
      <c r="A5" s="4"/>
      <c r="B5" s="13" t="s">
        <v>11</v>
      </c>
      <c r="C5" s="15"/>
      <c r="D5" s="15"/>
      <c r="E5" s="15"/>
      <c r="F5" s="15"/>
      <c r="G5" s="15"/>
    </row>
    <row r="6" spans="1:12" x14ac:dyDescent="0.35">
      <c r="A6" s="3"/>
      <c r="B6" s="13" t="s">
        <v>12</v>
      </c>
      <c r="C6" s="15"/>
      <c r="D6" s="15"/>
      <c r="E6" s="15"/>
      <c r="F6" s="15"/>
      <c r="G6" s="15"/>
    </row>
    <row r="7" spans="1:12" x14ac:dyDescent="0.35">
      <c r="A7" s="15"/>
      <c r="B7" s="15"/>
      <c r="C7" s="15"/>
      <c r="D7" s="15"/>
      <c r="E7" s="15"/>
      <c r="F7" s="15"/>
      <c r="G7" s="15"/>
    </row>
    <row r="8" spans="1:12" ht="14.5" customHeight="1" x14ac:dyDescent="0.35">
      <c r="A8" s="24" t="s">
        <v>0</v>
      </c>
      <c r="B8" s="36" t="s">
        <v>16</v>
      </c>
      <c r="C8" s="35" t="s">
        <v>6</v>
      </c>
      <c r="D8" s="35" t="s">
        <v>1</v>
      </c>
      <c r="E8" s="35" t="s">
        <v>17</v>
      </c>
      <c r="F8" s="35" t="s">
        <v>2</v>
      </c>
      <c r="G8" s="35" t="s">
        <v>3</v>
      </c>
      <c r="K8" s="1"/>
      <c r="L8" s="1"/>
    </row>
    <row r="9" spans="1:12" ht="77.5" customHeight="1" x14ac:dyDescent="0.35">
      <c r="A9" s="25"/>
      <c r="B9" s="37"/>
      <c r="C9" s="35"/>
      <c r="D9" s="35"/>
      <c r="E9" s="35"/>
      <c r="F9" s="35"/>
      <c r="G9" s="35"/>
      <c r="K9" s="1"/>
      <c r="L9" s="1"/>
    </row>
    <row r="10" spans="1:12" x14ac:dyDescent="0.35">
      <c r="A10" s="4">
        <v>2021</v>
      </c>
      <c r="B10" s="4"/>
      <c r="C10" s="4"/>
      <c r="D10" s="4"/>
      <c r="E10" s="8">
        <f>C24</f>
        <v>0</v>
      </c>
      <c r="F10" s="4"/>
      <c r="G10" s="4"/>
    </row>
    <row r="11" spans="1:12" x14ac:dyDescent="0.35">
      <c r="A11" s="5">
        <v>2022</v>
      </c>
      <c r="B11" s="20">
        <v>0</v>
      </c>
      <c r="C11" s="4"/>
      <c r="D11" s="4"/>
      <c r="E11" s="8">
        <f>D25</f>
        <v>0</v>
      </c>
      <c r="F11" s="4"/>
      <c r="G11" s="4"/>
    </row>
    <row r="12" spans="1:12" x14ac:dyDescent="0.35">
      <c r="A12" s="5">
        <v>2023</v>
      </c>
      <c r="B12" s="20">
        <v>0</v>
      </c>
      <c r="C12" s="4"/>
      <c r="D12" s="4"/>
      <c r="E12" s="8">
        <f>D26</f>
        <v>0</v>
      </c>
      <c r="F12" s="4"/>
      <c r="G12" s="4"/>
    </row>
    <row r="13" spans="1:12" x14ac:dyDescent="0.35">
      <c r="A13" s="5">
        <v>2024</v>
      </c>
      <c r="B13" s="20">
        <v>0</v>
      </c>
      <c r="C13" s="4"/>
      <c r="D13" s="4"/>
      <c r="E13" s="8">
        <f>D27</f>
        <v>0</v>
      </c>
      <c r="F13" s="4"/>
      <c r="G13" s="4"/>
    </row>
    <row r="14" spans="1:12" x14ac:dyDescent="0.35">
      <c r="A14" s="5">
        <v>2025</v>
      </c>
      <c r="B14" s="20">
        <v>0</v>
      </c>
      <c r="C14" s="5">
        <v>2022</v>
      </c>
      <c r="D14" s="8">
        <f>B11</f>
        <v>0</v>
      </c>
      <c r="E14" s="8">
        <f>D28</f>
        <v>0</v>
      </c>
      <c r="F14" s="8">
        <f>G14-F13</f>
        <v>0</v>
      </c>
      <c r="G14" s="8">
        <f>+D14-E14</f>
        <v>0</v>
      </c>
    </row>
    <row r="15" spans="1:12" x14ac:dyDescent="0.35">
      <c r="A15" s="5">
        <v>2026</v>
      </c>
      <c r="B15" s="20">
        <v>0</v>
      </c>
      <c r="C15" s="5" t="s">
        <v>7</v>
      </c>
      <c r="D15" s="8">
        <f>SUM(B11:B12)</f>
        <v>0</v>
      </c>
      <c r="E15" s="8">
        <f>D29</f>
        <v>0</v>
      </c>
      <c r="F15" s="8">
        <f>G15-G14</f>
        <v>0</v>
      </c>
      <c r="G15" s="8">
        <f t="shared" ref="G15:G18" si="0">+D15-E15</f>
        <v>0</v>
      </c>
    </row>
    <row r="16" spans="1:12" x14ac:dyDescent="0.35">
      <c r="A16" s="5" t="s">
        <v>22</v>
      </c>
      <c r="B16" s="20">
        <v>0</v>
      </c>
      <c r="C16" s="5" t="s">
        <v>8</v>
      </c>
      <c r="D16" s="8">
        <f>SUM(B11:B13)</f>
        <v>0</v>
      </c>
      <c r="E16" s="17">
        <f>E15</f>
        <v>0</v>
      </c>
      <c r="F16" s="8">
        <f>G16-G15</f>
        <v>0</v>
      </c>
      <c r="G16" s="8">
        <f t="shared" si="0"/>
        <v>0</v>
      </c>
    </row>
    <row r="17" spans="1:7" x14ac:dyDescent="0.35">
      <c r="A17" s="5">
        <v>2028</v>
      </c>
      <c r="B17" s="4"/>
      <c r="C17" s="5" t="s">
        <v>9</v>
      </c>
      <c r="D17" s="8">
        <f>SUM(B11:B14)</f>
        <v>0</v>
      </c>
      <c r="E17" s="17">
        <f>E15</f>
        <v>0</v>
      </c>
      <c r="F17" s="8">
        <f>G17-G16</f>
        <v>0</v>
      </c>
      <c r="G17" s="8">
        <f t="shared" si="0"/>
        <v>0</v>
      </c>
    </row>
    <row r="18" spans="1:7" x14ac:dyDescent="0.35">
      <c r="A18" s="5">
        <v>2029</v>
      </c>
      <c r="B18" s="4"/>
      <c r="C18" s="5" t="s">
        <v>23</v>
      </c>
      <c r="D18" s="8">
        <f>SUM(B11:B15)</f>
        <v>0</v>
      </c>
      <c r="E18" s="17">
        <f>E15</f>
        <v>0</v>
      </c>
      <c r="F18" s="8">
        <f>G18-G17</f>
        <v>0</v>
      </c>
      <c r="G18" s="9">
        <f t="shared" si="0"/>
        <v>0</v>
      </c>
    </row>
    <row r="19" spans="1:7" x14ac:dyDescent="0.35">
      <c r="A19" s="7" t="s">
        <v>5</v>
      </c>
      <c r="B19" s="9">
        <f>SUM(B11:B16)</f>
        <v>0</v>
      </c>
      <c r="C19" s="4"/>
      <c r="D19" s="9">
        <f>D18</f>
        <v>0</v>
      </c>
      <c r="E19" s="9">
        <f>C30</f>
        <v>0</v>
      </c>
      <c r="F19" s="9">
        <f>SUM(F14:F18)</f>
        <v>0</v>
      </c>
      <c r="G19" s="4"/>
    </row>
    <row r="20" spans="1:7" x14ac:dyDescent="0.35">
      <c r="A20" s="16"/>
      <c r="B20" s="16"/>
      <c r="C20" s="16"/>
      <c r="D20" s="16"/>
      <c r="E20" s="16"/>
      <c r="F20" s="16"/>
      <c r="G20" s="16"/>
    </row>
    <row r="21" spans="1:7" ht="72.5" customHeight="1" x14ac:dyDescent="0.35">
      <c r="A21" s="26" t="s">
        <v>24</v>
      </c>
      <c r="B21" s="27"/>
      <c r="C21" s="27"/>
      <c r="D21" s="27"/>
      <c r="E21" s="27"/>
      <c r="F21" s="27"/>
      <c r="G21" s="28"/>
    </row>
    <row r="22" spans="1:7" x14ac:dyDescent="0.35">
      <c r="A22" s="15"/>
      <c r="B22" s="15"/>
      <c r="C22" s="15"/>
      <c r="D22" s="15"/>
      <c r="E22" s="15"/>
      <c r="F22" s="15"/>
      <c r="G22" s="15"/>
    </row>
    <row r="23" spans="1:7" ht="27" x14ac:dyDescent="0.35">
      <c r="A23" s="10" t="s">
        <v>0</v>
      </c>
      <c r="B23" s="11" t="s">
        <v>15</v>
      </c>
      <c r="C23" s="11" t="s">
        <v>19</v>
      </c>
      <c r="D23" s="11" t="s">
        <v>4</v>
      </c>
      <c r="E23" s="15"/>
      <c r="F23" s="15"/>
      <c r="G23" s="15"/>
    </row>
    <row r="24" spans="1:7" x14ac:dyDescent="0.35">
      <c r="A24" s="5">
        <v>2021</v>
      </c>
      <c r="B24" s="6">
        <v>0.01</v>
      </c>
      <c r="C24" s="8">
        <f>ROUNDDOWN(SUM(B11:B16)*0.01,2)</f>
        <v>0</v>
      </c>
      <c r="D24" s="8">
        <f>C24</f>
        <v>0</v>
      </c>
      <c r="E24" s="15"/>
      <c r="F24" s="15"/>
      <c r="G24" s="15"/>
    </row>
    <row r="25" spans="1:7" x14ac:dyDescent="0.35">
      <c r="A25" s="5">
        <v>2022</v>
      </c>
      <c r="B25" s="6">
        <v>0.01</v>
      </c>
      <c r="C25" s="8">
        <f>ROUNDDOWN(SUM(B11:B16)*0.01,2)</f>
        <v>0</v>
      </c>
      <c r="D25" s="8">
        <f>C24+C25</f>
        <v>0</v>
      </c>
      <c r="E25" s="15"/>
      <c r="F25" s="15"/>
      <c r="G25" s="15"/>
    </row>
    <row r="26" spans="1:7" x14ac:dyDescent="0.35">
      <c r="A26" s="5">
        <v>2023</v>
      </c>
      <c r="B26" s="6">
        <v>0.03</v>
      </c>
      <c r="C26" s="8">
        <f>ROUNDDOWN(SUM(B11:B16)*0.03,2)</f>
        <v>0</v>
      </c>
      <c r="D26" s="8">
        <f>SUM(C24:C26)</f>
        <v>0</v>
      </c>
      <c r="E26" s="15"/>
      <c r="F26" s="15"/>
      <c r="G26" s="15"/>
    </row>
    <row r="27" spans="1:7" x14ac:dyDescent="0.35">
      <c r="A27" s="5">
        <v>2024</v>
      </c>
      <c r="B27" s="6">
        <v>0.03</v>
      </c>
      <c r="C27" s="8">
        <f>ROUNDDOWN(SUM(B11:B16)*0.03,2)</f>
        <v>0</v>
      </c>
      <c r="D27" s="8">
        <f>SUM(C24:C27)</f>
        <v>0</v>
      </c>
      <c r="E27" s="15"/>
      <c r="F27" s="15"/>
      <c r="G27" s="15"/>
    </row>
    <row r="28" spans="1:7" x14ac:dyDescent="0.35">
      <c r="A28" s="5">
        <v>2025</v>
      </c>
      <c r="B28" s="6">
        <v>0.03</v>
      </c>
      <c r="C28" s="8">
        <f>ROUNDDOWN(SUM(B11:B16)*0.03,2)</f>
        <v>0</v>
      </c>
      <c r="D28" s="8">
        <f>SUM(C24:C28)</f>
        <v>0</v>
      </c>
      <c r="E28" s="15"/>
      <c r="F28" s="15"/>
      <c r="G28" s="15"/>
    </row>
    <row r="29" spans="1:7" x14ac:dyDescent="0.35">
      <c r="A29" s="5">
        <v>2026</v>
      </c>
      <c r="B29" s="6">
        <v>0.03</v>
      </c>
      <c r="C29" s="8">
        <f>ROUNDDOWN(SUM(B11:B16)*0.03,2)</f>
        <v>0</v>
      </c>
      <c r="D29" s="9">
        <f>SUM(C24:C29)</f>
        <v>0</v>
      </c>
      <c r="E29" s="15"/>
      <c r="F29" s="15"/>
      <c r="G29" s="15"/>
    </row>
    <row r="30" spans="1:7" x14ac:dyDescent="0.35">
      <c r="A30" s="7" t="s">
        <v>5</v>
      </c>
      <c r="B30" s="12">
        <v>0.14000000000000001</v>
      </c>
      <c r="C30" s="9">
        <f>SUM(C24:C29)</f>
        <v>0</v>
      </c>
      <c r="D30" s="4"/>
      <c r="E30" s="15"/>
      <c r="F30" s="15"/>
      <c r="G30" s="15"/>
    </row>
    <row r="31" spans="1:7" x14ac:dyDescent="0.35">
      <c r="A31" s="15"/>
      <c r="B31" s="15"/>
      <c r="C31" s="15"/>
      <c r="D31" s="15"/>
      <c r="E31" s="15"/>
      <c r="F31" s="15"/>
      <c r="G31" s="15"/>
    </row>
    <row r="44" spans="2:18" x14ac:dyDescent="0.35">
      <c r="B44" s="33"/>
      <c r="C44" s="34"/>
      <c r="D44" s="34"/>
      <c r="E44" s="34"/>
      <c r="F44" s="34"/>
      <c r="G44" s="34"/>
      <c r="H44" s="34"/>
      <c r="I44" s="34"/>
      <c r="J44" s="34"/>
      <c r="K44" s="34"/>
      <c r="L44" s="34"/>
      <c r="M44" s="34"/>
      <c r="N44" s="34"/>
      <c r="O44" s="34"/>
      <c r="P44" s="34"/>
      <c r="Q44" s="34"/>
      <c r="R44" s="34"/>
    </row>
    <row r="45" spans="2:18" x14ac:dyDescent="0.35">
      <c r="B45" s="34"/>
      <c r="C45" s="34"/>
      <c r="D45" s="34"/>
      <c r="E45" s="34"/>
      <c r="F45" s="34"/>
      <c r="G45" s="34"/>
      <c r="H45" s="34"/>
      <c r="I45" s="34"/>
      <c r="J45" s="34"/>
      <c r="K45" s="34"/>
      <c r="L45" s="34"/>
      <c r="M45" s="34"/>
      <c r="N45" s="34"/>
      <c r="O45" s="34"/>
      <c r="P45" s="34"/>
      <c r="Q45" s="34"/>
      <c r="R45" s="34"/>
    </row>
    <row r="46" spans="2:18" x14ac:dyDescent="0.35">
      <c r="B46" s="34"/>
      <c r="C46" s="34"/>
      <c r="D46" s="34"/>
      <c r="E46" s="34"/>
      <c r="F46" s="34"/>
      <c r="G46" s="34"/>
      <c r="H46" s="34"/>
      <c r="I46" s="34"/>
      <c r="J46" s="34"/>
      <c r="K46" s="34"/>
      <c r="L46" s="34"/>
      <c r="M46" s="34"/>
      <c r="N46" s="34"/>
      <c r="O46" s="34"/>
      <c r="P46" s="34"/>
      <c r="Q46" s="34"/>
      <c r="R46" s="34"/>
    </row>
    <row r="47" spans="2:18" x14ac:dyDescent="0.35">
      <c r="B47" s="34"/>
      <c r="C47" s="34"/>
      <c r="D47" s="34"/>
      <c r="E47" s="34"/>
      <c r="F47" s="34"/>
      <c r="G47" s="34"/>
      <c r="H47" s="34"/>
      <c r="I47" s="34"/>
      <c r="J47" s="34"/>
      <c r="K47" s="34"/>
      <c r="L47" s="34"/>
      <c r="M47" s="34"/>
      <c r="N47" s="34"/>
      <c r="O47" s="34"/>
      <c r="P47" s="34"/>
      <c r="Q47" s="34"/>
      <c r="R47" s="34"/>
    </row>
  </sheetData>
  <sheetProtection algorithmName="SHA-512" hashValue="NKZdKlQmGCVR0koPWCMLHJLaJKe6jK+JkZbdqjpid2dxVmHQJn60REvyYaEQRWzVfO9gN1g7Wi+yyah/ZtBxyA==" saltValue="Y9SzGBIwLAUfc8XHd59lOw==" spinCount="100000" sheet="1" objects="1" scenarios="1"/>
  <mergeCells count="12">
    <mergeCell ref="B44:R47"/>
    <mergeCell ref="C8:C9"/>
    <mergeCell ref="D8:D9"/>
    <mergeCell ref="E8:E9"/>
    <mergeCell ref="F8:F9"/>
    <mergeCell ref="G8:G9"/>
    <mergeCell ref="B8:B9"/>
    <mergeCell ref="A8:A9"/>
    <mergeCell ref="A21:G21"/>
    <mergeCell ref="A1:G1"/>
    <mergeCell ref="A2:G2"/>
    <mergeCell ref="A3:B3"/>
  </mergeCells>
  <pageMargins left="0.7" right="0.7" top="0.75" bottom="0.75" header="0.3" footer="0.3"/>
  <pageSetup paperSize="9" scale="57" orientation="portrait" horizontalDpi="300" verticalDpi="0" r:id="rId1"/>
  <colBreaks count="1" manualBreakCount="1">
    <brk id="8" max="30"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0E6FE7-83B8-411D-9966-0B6691C23FB6}">
  <dimension ref="A1:R47"/>
  <sheetViews>
    <sheetView view="pageBreakPreview" topLeftCell="A4" zoomScaleNormal="100" zoomScaleSheetLayoutView="100" workbookViewId="0">
      <selection activeCell="B17" sqref="B17"/>
    </sheetView>
  </sheetViews>
  <sheetFormatPr defaultRowHeight="13.5" x14ac:dyDescent="0.35"/>
  <cols>
    <col min="1" max="1" width="17" style="1" customWidth="1"/>
    <col min="2" max="2" width="25.81640625" style="1" customWidth="1"/>
    <col min="3" max="3" width="15.81640625" style="1" customWidth="1"/>
    <col min="4" max="4" width="18.453125" style="1" customWidth="1"/>
    <col min="5" max="5" width="22.453125" style="1" customWidth="1"/>
    <col min="6" max="6" width="26.36328125" style="1" customWidth="1"/>
    <col min="7" max="7" width="24.54296875" style="1" customWidth="1"/>
    <col min="8" max="8" width="8.7265625" style="15"/>
    <col min="9" max="10" width="8.7265625" style="1"/>
    <col min="11" max="16384" width="8.7265625" style="2"/>
  </cols>
  <sheetData>
    <row r="1" spans="1:12" ht="29" customHeight="1" x14ac:dyDescent="0.35">
      <c r="A1" s="29" t="s">
        <v>28</v>
      </c>
      <c r="B1" s="29"/>
      <c r="C1" s="29"/>
      <c r="D1" s="29"/>
      <c r="E1" s="29"/>
      <c r="F1" s="29"/>
      <c r="G1" s="29"/>
    </row>
    <row r="2" spans="1:12" x14ac:dyDescent="0.35">
      <c r="A2" s="30" t="s">
        <v>13</v>
      </c>
      <c r="B2" s="30"/>
      <c r="C2" s="30"/>
      <c r="D2" s="30"/>
      <c r="E2" s="30"/>
      <c r="F2" s="30"/>
      <c r="G2" s="30"/>
    </row>
    <row r="3" spans="1:12" ht="33" customHeight="1" x14ac:dyDescent="0.35">
      <c r="A3" s="31" t="s">
        <v>14</v>
      </c>
      <c r="B3" s="32"/>
      <c r="C3" s="14"/>
      <c r="D3" s="14"/>
      <c r="E3" s="14"/>
      <c r="F3" s="14"/>
      <c r="G3" s="14"/>
    </row>
    <row r="4" spans="1:12" x14ac:dyDescent="0.35">
      <c r="A4" s="5"/>
      <c r="B4" s="13" t="s">
        <v>10</v>
      </c>
      <c r="C4" s="15"/>
      <c r="D4" s="15"/>
      <c r="E4" s="15"/>
      <c r="F4" s="15"/>
      <c r="G4" s="15"/>
    </row>
    <row r="5" spans="1:12" x14ac:dyDescent="0.35">
      <c r="A5" s="4"/>
      <c r="B5" s="13" t="s">
        <v>11</v>
      </c>
      <c r="C5" s="15"/>
      <c r="D5" s="15"/>
      <c r="E5" s="15"/>
      <c r="F5" s="15"/>
      <c r="G5" s="15"/>
    </row>
    <row r="6" spans="1:12" x14ac:dyDescent="0.35">
      <c r="A6" s="3"/>
      <c r="B6" s="13" t="s">
        <v>12</v>
      </c>
      <c r="C6" s="15"/>
      <c r="D6" s="15"/>
      <c r="E6" s="15"/>
      <c r="F6" s="15"/>
      <c r="G6" s="15"/>
    </row>
    <row r="7" spans="1:12" x14ac:dyDescent="0.35">
      <c r="A7" s="15"/>
      <c r="B7" s="15"/>
      <c r="C7" s="15"/>
      <c r="D7" s="15"/>
      <c r="E7" s="15"/>
      <c r="F7" s="15"/>
      <c r="G7" s="15"/>
    </row>
    <row r="8" spans="1:12" ht="14.5" customHeight="1" x14ac:dyDescent="0.35">
      <c r="A8" s="24" t="s">
        <v>0</v>
      </c>
      <c r="B8" s="36" t="s">
        <v>16</v>
      </c>
      <c r="C8" s="35" t="s">
        <v>6</v>
      </c>
      <c r="D8" s="35" t="s">
        <v>1</v>
      </c>
      <c r="E8" s="35" t="s">
        <v>17</v>
      </c>
      <c r="F8" s="35" t="s">
        <v>2</v>
      </c>
      <c r="G8" s="35" t="s">
        <v>3</v>
      </c>
      <c r="K8" s="1"/>
      <c r="L8" s="1"/>
    </row>
    <row r="9" spans="1:12" ht="77.5" customHeight="1" x14ac:dyDescent="0.35">
      <c r="A9" s="25"/>
      <c r="B9" s="37"/>
      <c r="C9" s="35"/>
      <c r="D9" s="35"/>
      <c r="E9" s="35"/>
      <c r="F9" s="35"/>
      <c r="G9" s="35"/>
      <c r="K9" s="1"/>
      <c r="L9" s="1"/>
    </row>
    <row r="10" spans="1:12" x14ac:dyDescent="0.35">
      <c r="A10" s="4">
        <v>2021</v>
      </c>
      <c r="B10" s="4"/>
      <c r="C10" s="4"/>
      <c r="D10" s="4"/>
      <c r="E10" s="4"/>
      <c r="F10" s="4"/>
      <c r="G10" s="4"/>
    </row>
    <row r="11" spans="1:12" ht="14" thickBot="1" x14ac:dyDescent="0.4">
      <c r="A11" s="5">
        <v>2022</v>
      </c>
      <c r="B11" s="42">
        <v>0</v>
      </c>
      <c r="C11" s="4"/>
      <c r="D11" s="4"/>
      <c r="E11" s="4"/>
      <c r="F11" s="4"/>
      <c r="G11" s="4"/>
    </row>
    <row r="12" spans="1:12" ht="14" thickBot="1" x14ac:dyDescent="0.4">
      <c r="A12" s="5">
        <v>2023</v>
      </c>
      <c r="B12" s="43">
        <v>0</v>
      </c>
      <c r="C12" s="4"/>
      <c r="D12" s="4"/>
      <c r="E12" s="4"/>
      <c r="F12" s="4"/>
      <c r="G12" s="4"/>
    </row>
    <row r="13" spans="1:12" ht="14" thickBot="1" x14ac:dyDescent="0.4">
      <c r="A13" s="5">
        <v>2024</v>
      </c>
      <c r="B13" s="43">
        <v>0</v>
      </c>
      <c r="C13" s="4"/>
      <c r="D13" s="4"/>
      <c r="E13" s="4"/>
      <c r="F13" s="4"/>
      <c r="G13" s="4"/>
    </row>
    <row r="14" spans="1:12" ht="14" thickBot="1" x14ac:dyDescent="0.4">
      <c r="A14" s="5">
        <v>2025</v>
      </c>
      <c r="B14" s="43">
        <v>0</v>
      </c>
      <c r="C14" s="5">
        <v>2022</v>
      </c>
      <c r="D14" s="8">
        <f>B11</f>
        <v>0</v>
      </c>
      <c r="E14" s="8">
        <f>A25</f>
        <v>0</v>
      </c>
      <c r="F14" s="8">
        <v>0</v>
      </c>
      <c r="G14" s="8">
        <v>0</v>
      </c>
    </row>
    <row r="15" spans="1:12" ht="14" thickBot="1" x14ac:dyDescent="0.4">
      <c r="A15" s="5">
        <v>2026</v>
      </c>
      <c r="B15" s="43">
        <v>0</v>
      </c>
      <c r="C15" s="5" t="s">
        <v>7</v>
      </c>
      <c r="D15" s="8">
        <f>SUM(B11:B12)</f>
        <v>0</v>
      </c>
      <c r="E15" s="17"/>
      <c r="F15" s="8">
        <f>G15-G14</f>
        <v>0</v>
      </c>
      <c r="G15" s="8">
        <f>+D15-E14</f>
        <v>0</v>
      </c>
    </row>
    <row r="16" spans="1:12" ht="14" thickBot="1" x14ac:dyDescent="0.4">
      <c r="A16" s="5" t="s">
        <v>22</v>
      </c>
      <c r="B16" s="43">
        <v>0</v>
      </c>
      <c r="C16" s="5" t="s">
        <v>8</v>
      </c>
      <c r="D16" s="8">
        <f>SUM(B11:B13)</f>
        <v>0</v>
      </c>
      <c r="E16" s="17"/>
      <c r="F16" s="8">
        <f>G16-G15</f>
        <v>0</v>
      </c>
      <c r="G16" s="8">
        <f>+D16-E14</f>
        <v>0</v>
      </c>
    </row>
    <row r="17" spans="1:7" x14ac:dyDescent="0.35">
      <c r="A17" s="5">
        <v>2028</v>
      </c>
      <c r="B17" s="4"/>
      <c r="C17" s="5" t="s">
        <v>9</v>
      </c>
      <c r="D17" s="8">
        <f>SUM(B11:B14)</f>
        <v>0</v>
      </c>
      <c r="E17" s="17"/>
      <c r="F17" s="8">
        <f>G17-G16</f>
        <v>0</v>
      </c>
      <c r="G17" s="8">
        <f>+D17-E14</f>
        <v>0</v>
      </c>
    </row>
    <row r="18" spans="1:7" x14ac:dyDescent="0.35">
      <c r="A18" s="5">
        <v>2029</v>
      </c>
      <c r="B18" s="4"/>
      <c r="C18" s="5" t="s">
        <v>23</v>
      </c>
      <c r="D18" s="8">
        <f>SUM(B11:B15)</f>
        <v>0</v>
      </c>
      <c r="E18" s="17"/>
      <c r="F18" s="8">
        <f>G18-G17</f>
        <v>0</v>
      </c>
      <c r="G18" s="9">
        <f>+D18-E14</f>
        <v>0</v>
      </c>
    </row>
    <row r="19" spans="1:7" x14ac:dyDescent="0.35">
      <c r="A19" s="7" t="s">
        <v>5</v>
      </c>
      <c r="B19" s="9">
        <f>SUM(B11:B16)</f>
        <v>0</v>
      </c>
      <c r="C19" s="4"/>
      <c r="D19" s="9">
        <f>D18</f>
        <v>0</v>
      </c>
      <c r="E19" s="9">
        <f>E14</f>
        <v>0</v>
      </c>
      <c r="F19" s="9">
        <f>SUM(F14:F18)</f>
        <v>0</v>
      </c>
      <c r="G19" s="4"/>
    </row>
    <row r="20" spans="1:7" x14ac:dyDescent="0.35">
      <c r="A20" s="16"/>
      <c r="B20" s="16"/>
      <c r="C20" s="16"/>
      <c r="D20" s="16"/>
      <c r="E20" s="16"/>
      <c r="F20" s="16"/>
      <c r="G20" s="16"/>
    </row>
    <row r="21" spans="1:7" ht="58.5" customHeight="1" x14ac:dyDescent="0.35">
      <c r="A21" s="26" t="s">
        <v>26</v>
      </c>
      <c r="B21" s="27"/>
      <c r="C21" s="27"/>
      <c r="D21" s="27"/>
      <c r="E21" s="27"/>
      <c r="F21" s="27"/>
      <c r="G21" s="28"/>
    </row>
    <row r="22" spans="1:7" x14ac:dyDescent="0.35">
      <c r="A22" s="15"/>
      <c r="B22" s="15"/>
      <c r="C22" s="15"/>
      <c r="D22" s="15"/>
      <c r="E22" s="15"/>
      <c r="F22" s="15"/>
      <c r="G22" s="15"/>
    </row>
    <row r="23" spans="1:7" ht="34" customHeight="1" x14ac:dyDescent="0.35">
      <c r="A23" s="38" t="s">
        <v>18</v>
      </c>
      <c r="B23" s="39"/>
      <c r="C23" s="15"/>
      <c r="D23" s="15"/>
      <c r="E23" s="15"/>
      <c r="F23" s="15"/>
      <c r="G23" s="15"/>
    </row>
    <row r="24" spans="1:7" ht="36.5" customHeight="1" x14ac:dyDescent="0.35">
      <c r="A24" s="18" t="s">
        <v>21</v>
      </c>
      <c r="B24" s="19" t="s">
        <v>20</v>
      </c>
      <c r="C24" s="15"/>
      <c r="D24" s="15"/>
      <c r="E24" s="15"/>
      <c r="F24" s="15"/>
      <c r="G24" s="15"/>
    </row>
    <row r="25" spans="1:7" ht="25" customHeight="1" x14ac:dyDescent="0.35">
      <c r="A25" s="40">
        <f>ROUNDDOWN(SUM(B11:B13)*0.5,2)</f>
        <v>0</v>
      </c>
      <c r="B25" s="41"/>
      <c r="C25" s="15"/>
      <c r="D25" s="15"/>
      <c r="E25" s="15"/>
      <c r="F25" s="15"/>
      <c r="G25" s="15"/>
    </row>
    <row r="26" spans="1:7" x14ac:dyDescent="0.35">
      <c r="A26" s="15"/>
      <c r="B26" s="15"/>
      <c r="C26" s="15"/>
      <c r="D26" s="15"/>
      <c r="E26" s="15"/>
      <c r="F26" s="15"/>
      <c r="G26" s="15"/>
    </row>
    <row r="27" spans="1:7" x14ac:dyDescent="0.35">
      <c r="A27" s="15"/>
      <c r="B27" s="15"/>
      <c r="C27" s="15"/>
      <c r="D27" s="15"/>
      <c r="E27" s="15"/>
      <c r="F27" s="15"/>
      <c r="G27" s="15"/>
    </row>
    <row r="28" spans="1:7" x14ac:dyDescent="0.35">
      <c r="A28" s="15"/>
      <c r="B28" s="15"/>
      <c r="C28" s="15"/>
      <c r="D28" s="15"/>
      <c r="E28" s="15"/>
      <c r="F28" s="15"/>
      <c r="G28" s="15"/>
    </row>
    <row r="29" spans="1:7" x14ac:dyDescent="0.35">
      <c r="A29" s="15"/>
      <c r="B29" s="15"/>
      <c r="C29" s="15"/>
      <c r="D29" s="15"/>
      <c r="E29" s="15"/>
      <c r="F29" s="15"/>
      <c r="G29" s="15"/>
    </row>
    <row r="30" spans="1:7" x14ac:dyDescent="0.35">
      <c r="A30" s="15"/>
      <c r="B30" s="15"/>
      <c r="C30" s="15"/>
      <c r="D30" s="15"/>
      <c r="E30" s="15"/>
      <c r="F30" s="15"/>
      <c r="G30" s="15"/>
    </row>
    <row r="31" spans="1:7" x14ac:dyDescent="0.35">
      <c r="A31" s="15"/>
      <c r="B31" s="15"/>
      <c r="C31" s="15"/>
      <c r="D31" s="15"/>
      <c r="E31" s="15"/>
      <c r="F31" s="15"/>
      <c r="G31" s="15"/>
    </row>
    <row r="44" spans="2:18" x14ac:dyDescent="0.35">
      <c r="B44" s="33"/>
      <c r="C44" s="34"/>
      <c r="D44" s="34"/>
      <c r="E44" s="34"/>
      <c r="F44" s="34"/>
      <c r="G44" s="34"/>
      <c r="H44" s="34"/>
      <c r="I44" s="34"/>
      <c r="J44" s="34"/>
      <c r="K44" s="34"/>
      <c r="L44" s="34"/>
      <c r="M44" s="34"/>
      <c r="N44" s="34"/>
      <c r="O44" s="34"/>
      <c r="P44" s="34"/>
      <c r="Q44" s="34"/>
      <c r="R44" s="34"/>
    </row>
    <row r="45" spans="2:18" x14ac:dyDescent="0.35">
      <c r="B45" s="34"/>
      <c r="C45" s="34"/>
      <c r="D45" s="34"/>
      <c r="E45" s="34"/>
      <c r="F45" s="34"/>
      <c r="G45" s="34"/>
      <c r="H45" s="34"/>
      <c r="I45" s="34"/>
      <c r="J45" s="34"/>
      <c r="K45" s="34"/>
      <c r="L45" s="34"/>
      <c r="M45" s="34"/>
      <c r="N45" s="34"/>
      <c r="O45" s="34"/>
      <c r="P45" s="34"/>
      <c r="Q45" s="34"/>
      <c r="R45" s="34"/>
    </row>
    <row r="46" spans="2:18" x14ac:dyDescent="0.35">
      <c r="B46" s="34"/>
      <c r="C46" s="34"/>
      <c r="D46" s="34"/>
      <c r="E46" s="34"/>
      <c r="F46" s="34"/>
      <c r="G46" s="34"/>
      <c r="H46" s="34"/>
      <c r="I46" s="34"/>
      <c r="J46" s="34"/>
      <c r="K46" s="34"/>
      <c r="L46" s="34"/>
      <c r="M46" s="34"/>
      <c r="N46" s="34"/>
      <c r="O46" s="34"/>
      <c r="P46" s="34"/>
      <c r="Q46" s="34"/>
      <c r="R46" s="34"/>
    </row>
    <row r="47" spans="2:18" x14ac:dyDescent="0.35">
      <c r="B47" s="34"/>
      <c r="C47" s="34"/>
      <c r="D47" s="34"/>
      <c r="E47" s="34"/>
      <c r="F47" s="34"/>
      <c r="G47" s="34"/>
      <c r="H47" s="34"/>
      <c r="I47" s="34"/>
      <c r="J47" s="34"/>
      <c r="K47" s="34"/>
      <c r="L47" s="34"/>
      <c r="M47" s="34"/>
      <c r="N47" s="34"/>
      <c r="O47" s="34"/>
      <c r="P47" s="34"/>
      <c r="Q47" s="34"/>
      <c r="R47" s="34"/>
    </row>
  </sheetData>
  <sheetProtection algorithmName="SHA-512" hashValue="yWSNkbXQ3Z8eCrFD8Yv+jd3alvYSv2lKpaPezfL0DFSvuzMc1xuGjR4Ww9AbDngGM7S81Pu3lBh0xllLeoVYdw==" saltValue="rGXuyuXQKMB+/35IW80P7Q==" spinCount="100000" sheet="1" objects="1" scenarios="1"/>
  <mergeCells count="14">
    <mergeCell ref="A21:G21"/>
    <mergeCell ref="B44:R47"/>
    <mergeCell ref="A23:B23"/>
    <mergeCell ref="A25:B25"/>
    <mergeCell ref="A1:G1"/>
    <mergeCell ref="A2:G2"/>
    <mergeCell ref="A3:B3"/>
    <mergeCell ref="A8:A9"/>
    <mergeCell ref="B8:B9"/>
    <mergeCell ref="C8:C9"/>
    <mergeCell ref="D8:D9"/>
    <mergeCell ref="E8:E9"/>
    <mergeCell ref="F8:F9"/>
    <mergeCell ref="G8:G9"/>
  </mergeCells>
  <pageMargins left="0.7" right="0.7" top="0.75" bottom="0.75" header="0.3" footer="0.3"/>
  <pageSetup paperSize="9" scale="53" orientation="portrait" horizontalDpi="300" verticalDpi="0" r:id="rId1"/>
  <colBreaks count="1" manualBreakCount="1">
    <brk id="8" max="30"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README</vt:lpstr>
      <vt:lpstr>1 Calculator - Interreg</vt:lpstr>
      <vt:lpstr>2 Calculator - Interreg IPA</vt:lpstr>
      <vt:lpstr>'1 Calculator - Interreg'!Print_Area</vt:lpstr>
      <vt:lpstr>'2 Calculator - Interreg IPA'!Print_Area</vt:lpstr>
      <vt:lpstr>README!Print_Area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Kauk Iuliia (ELY)</dc:creator>
  <cp:lastModifiedBy>Kauk Iuliia</cp:lastModifiedBy>
  <dcterms:created xsi:type="dcterms:W3CDTF">2015-06-05T18:17:20Z</dcterms:created>
  <dcterms:modified xsi:type="dcterms:W3CDTF">2022-08-01T17:49:03Z</dcterms:modified>
</cp:coreProperties>
</file>